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22" documentId="13_ncr:1_{F6CB121F-512D-4AA6-A0C1-0FB36C537598}" xr6:coauthVersionLast="47" xr6:coauthVersionMax="47" xr10:uidLastSave="{CD0CB9C1-9C4B-4878-9FE1-7A14BDFB45C6}"/>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<sst xmlns="http://schemas.openxmlformats.org/spreadsheetml/2006/main" count="178590" uniqueCount="39081">
  <si>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</si>
  <si>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</si>
  <si>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</si>
  <si>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</si>
  <si>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</si>
  <si>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</si>
  <si>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</si>
  <si>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</si>
  <si>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</si>
  <si>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</si>
  <si>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</si>
  <si>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</si>
  <si>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</si>
  <si>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</si>
  <si>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</si>
  <si>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</si>
  <si>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</si>
  <si>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</si>
  <si>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</si>
  <si>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</si>
  <si>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</si>
  <si>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</si>
  <si>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</si>
  <si>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</si>
  <si>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</si>
  <si>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</si>
  <si>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</si>
  <si>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</si>
  <si>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</si>
  <si>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</si>
  <si>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</si>
  <si>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</si>
  <si>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</si>
  <si>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</si>
  <si>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</si>
  <si>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</si>
  <si>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</si>
  <si>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</si>
  <si>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</si>
  <si>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</si>
  <si>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</si>
  <si>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</si>
  <si>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</si>
  <si>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</si>
  <si>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</si>
  <si>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</si>
  <si>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</si>
  <si>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</si>
  <si>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</si>
  <si>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</si>
  <si>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</si>
  <si>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</si>
  <si>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</si>
  <si>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</si>
  <si>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</si>
  <si>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</si>
  <si>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</si>
  <si>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</si>
  <si>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</si>
  <si>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</si>
  <si>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</si>
  <si>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</si>
  <si>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</si>
  <si>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</si>
  <si>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</si>
  <si>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</si>
  <si>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</si>
  <si>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</si>
  <si>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</si>
  <si>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</si>
  <si>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</si>
  <si>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</si>
  <si>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</si>
  <si>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</si>
  <si>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</si>
  <si>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</si>
  <si>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</si>
  <si>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</si>
  <si>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</si>
  <si>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</si>
  <si>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</si>
  <si>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</si>
  <si>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</si>
  <si>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</si>
  <si>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</si>
  <si>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</si>
  <si>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</si>
  <si>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</si>
  <si>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</si>
  <si>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</si>
  <si>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</si>
  <si>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</si>
  <si>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</si>
  <si>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</si>
  <si>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</si>
  <si>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</si>
  <si>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</si>
  <si>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</si>
  <si>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</si>
  <si>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</si>
  <si>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</si>
  <si>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</si>
  <si>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</si>
  <si>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</si>
  <si>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</si>
  <si>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</si>
  <si>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</si>
  <si>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</si>
  <si>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</si>
  <si>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</si>
  <si>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</si>
  <si>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</si>
  <si>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</si>
  <si>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</si>
  <si>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</si>
  <si>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</si>
  <si>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</si>
  <si>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</si>
  <si>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</si>
  <si>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</si>
  <si>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</si>
  <si>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</si>
  <si>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</si>
  <si>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</si>
  <si>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</si>
  <si>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</si>
  <si>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</si>
  <si>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</si>
  <si>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</si>
  <si>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</si>
  <si>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</si>
  <si>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</si>
  <si>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</si>
  <si>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</si>
  <si>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</si>
  <si>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</si>
  <si>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</si>
  <si>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</si>
  <si>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</si>
  <si>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</si>
  <si>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</si>
  <si>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</si>
  <si>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</si>
  <si>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</si>
  <si>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</si>
  <si>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</si>
  <si>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</si>
  <si>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</si>
  <si>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</si>
  <si>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</si>
  <si>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</si>
  <si>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</si>
  <si>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</si>
  <si>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</si>
  <si>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</si>
  <si>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</si>
  <si>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</si>
  <si>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</si>
  <si>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</si>
  <si>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</si>
  <si>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</si>
  <si>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</si>
  <si>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</si>
  <si>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</si>
  <si>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</si>
  <si>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</si>
  <si>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</si>
  <si>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</si>
  <si>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</si>
  <si>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</si>
  <si>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</si>
  <si>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</si>
  <si>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</si>
  <si>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</si>
  <si>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</si>
  <si>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</si>
  <si>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</si>
  <si>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</si>
  <si>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</si>
  <si>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</si>
  <si>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</si>
  <si>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</si>
  <si>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</si>
  <si>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</si>
  <si>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</si>
  <si>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</si>
  <si>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</si>
  <si>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</si>
  <si>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</si>
  <si>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</si>
  <si>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</si>
  <si>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</si>
  <si>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</si>
  <si>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</si>
  <si>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</si>
  <si>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</si>
  <si>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</si>
  <si>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</si>
  <si>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</si>
  <si>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</si>
  <si>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</si>
  <si>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</si>
  <si>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</si>
  <si>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</si>
  <si>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</si>
  <si>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</si>
  <si>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</si>
  <si>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</si>
  <si>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</si>
  <si>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</si>
  <si>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</si>
  <si>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</si>
  <si>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</si>
  <si>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</si>
  <si>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</si>
  <si>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</si>
  <si>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</si>
  <si>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</si>
  <si>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</si>
  <si>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</si>
  <si>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</si>
  <si>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</si>
  <si>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</si>
  <si>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</si>
  <si>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</si>
  <si>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</si>
  <si>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</si>
  <si>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</si>
  <si>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</si>
  <si>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</si>
  <si>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</si>
  <si>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</si>
  <si>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</si>
  <si>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</si>
  <si>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</si>
  <si>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</si>
  <si>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</si>
  <si>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</si>
  <si>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</si>
  <si>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</si>
  <si>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</si>
  <si>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</si>
  <si>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</si>
  <si>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</si>
  <si>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</si>
  <si>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</si>
  <si>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</si>
  <si>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</si>
  <si>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</si>
  <si>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</si>
  <si>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</si>
  <si>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</si>
  <si>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</si>
  <si>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</si>
  <si>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</si>
  <si>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</si>
  <si>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</si>
  <si>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</si>
  <si>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</si>
  <si>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</si>
  <si>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</si>
  <si>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</si>
  <si>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</si>
  <si>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</si>
  <si>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</si>
  <si>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</si>
  <si>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</si>
  <si>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</si>
  <si>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</si>
  <si>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</si>
  <si>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</si>
  <si>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</si>
  <si>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</si>
  <si>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</si>
  <si>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</si>
  <si>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</si>
  <si>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</si>
  <si>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</si>
  <si>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</si>
  <si>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</si>
  <si>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</si>
  <si>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</si>
  <si>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</si>
  <si>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</si>
  <si>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</si>
  <si>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</si>
  <si>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</si>
  <si>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</si>
  <si>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</si>
  <si>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</si>
  <si>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</si>
  <si>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</si>
  <si>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</si>
  <si>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</si>
  <si>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</si>
  <si>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</si>
  <si>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</si>
  <si>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</si>
  <si>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</si>
  <si>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</si>
  <si>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</si>
  <si>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</si>
  <si>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</si>
  <si>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</si>
  <si>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</si>
  <si>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</si>
  <si>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</si>
  <si>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</si>
  <si>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</si>
  <si>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</si>
  <si>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</si>
  <si>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</si>
  <si>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</si>
  <si>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</si>
  <si>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</si>
  <si>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</si>
  <si>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</si>
  <si>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</si>
  <si>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</si>
  <si>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</si>
  <si>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</si>
  <si>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</si>
  <si>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</si>
  <si>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</si>
  <si>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</si>
  <si>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</si>
  <si>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</si>
  <si>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</si>
  <si>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</si>
  <si>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</si>
  <si>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</si>
  <si>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</si>
  <si>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</si>
  <si>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</si>
  <si>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</si>
  <si>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</si>
  <si>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</si>
  <si>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</si>
  <si>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</si>
  <si>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</si>
  <si>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</si>
  <si>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</si>
  <si>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</si>
  <si>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</si>
  <si>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</si>
  <si>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</si>
  <si>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</si>
  <si>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</si>
  <si>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</si>
  <si>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</si>
  <si>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</si>
  <si>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</si>
  <si>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</si>
  <si>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</si>
  <si>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</si>
  <si>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</si>
  <si>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</si>
  <si>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</si>
  <si>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</si>
  <si>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</si>
  <si>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</si>
  <si>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</si>
  <si>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</si>
  <si>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</si>
  <si>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</si>
  <si>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</si>
  <si>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</si>
  <si>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</si>
  <si>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</si>
  <si>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</si>
  <si>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</si>
  <si>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</si>
  <si>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</si>
  <si>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</si>
  <si>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</si>
  <si>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</si>
  <si>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</si>
  <si>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</si>
  <si>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</si>
  <si>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</si>
  <si>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</si>
  <si>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</si>
  <si>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</si>
  <si>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</si>
  <si>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</si>
  <si>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</si>
  <si>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</si>
  <si>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</si>
  <si>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</si>
  <si>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</si>
  <si>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</si>
  <si>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</si>
  <si>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</si>
  <si>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</si>
  <si>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</si>
  <si>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</si>
  <si>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</si>
  <si>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</si>
  <si>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</si>
  <si>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</si>
  <si>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</si>
  <si>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</si>
  <si>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</si>
  <si>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</si>
  <si>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</si>
  <si>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</si>
  <si>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</si>
  <si>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</si>
  <si>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</si>
  <si>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</si>
  <si>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</si>
  <si>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</si>
  <si>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</si>
  <si>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</si>
  <si>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</si>
  <si>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</si>
  <si>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</si>
  <si>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</si>
  <si>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</si>
  <si>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</si>
  <si>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</si>
  <si>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</si>
  <si>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</si>
  <si>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</si>
  <si>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</si>
  <si>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</si>
  <si>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</si>
  <si>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</si>
  <si>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</si>
  <si>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</si>
  <si>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</si>
  <si>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</si>
  <si>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</si>
  <si>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</si>
  <si>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</si>
  <si>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</si>
  <si>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</si>
  <si>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</si>
  <si>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</si>
  <si>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</si>
  <si>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</si>
  <si>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</si>
  <si>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</si>
  <si>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</si>
  <si>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</si>
  <si>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</si>
  <si>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</si>
  <si>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</si>
  <si>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</si>
  <si>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</si>
  <si>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</si>
  <si>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</si>
  <si>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</si>
  <si>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</si>
  <si>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</si>
  <si>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</si>
  <si>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</si>
  <si>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</si>
  <si>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</si>
  <si>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</si>
  <si>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</si>
  <si>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</si>
  <si>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</si>
  <si>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</si>
  <si>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</si>
  <si>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</si>
  <si>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</si>
  <si>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</si>
  <si>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</si>
  <si>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</si>
  <si>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</si>
  <si>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</si>
  <si>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</si>
  <si>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</si>
  <si>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</si>
  <si>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</si>
  <si>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</si>
  <si>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</si>
  <si>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</si>
  <si>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</si>
  <si>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</si>
  <si>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</si>
  <si>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</si>
  <si>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</si>
  <si>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</si>
  <si>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</si>
  <si>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</si>
  <si>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</si>
  <si>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</si>
  <si>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</si>
  <si>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</si>
  <si>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</si>
  <si>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</si>
  <si>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</si>
  <si>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</si>
  <si>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</si>
  <si>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</si>
  <si>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</si>
  <si>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</si>
  <si>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</si>
  <si>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</si>
  <si>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</si>
  <si>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</si>
  <si>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</si>
  <si>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</si>
  <si>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</si>
  <si>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</si>
  <si>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</si>
  <si>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</si>
  <si>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</si>
  <si>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</si>
  <si>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</si>
  <si>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</si>
  <si>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</si>
  <si>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</si>
  <si>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</si>
  <si>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</si>
  <si>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</si>
  <si>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</si>
  <si>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</si>
  <si>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</si>
  <si>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</si>
  <si>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</si>
  <si>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</si>
  <si>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</si>
  <si>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</si>
  <si>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</si>
  <si>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</si>
  <si>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</si>
  <si>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</si>
  <si>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</si>
  <si>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</si>
  <si>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</si>
  <si>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</si>
  <si>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</si>
  <si>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</si>
  <si>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</si>
  <si>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</si>
  <si>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</si>
  <si>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</si>
  <si>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</si>
  <si>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</si>
  <si>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</si>
  <si>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</si>
  <si>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</si>
  <si>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</si>
  <si>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</si>
  <si>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</si>
  <si>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</si>
  <si>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</si>
  <si>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</si>
  <si>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</si>
  <si>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</si>
  <si>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</si>
  <si>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</si>
  <si>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</si>
  <si>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</si>
  <si>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</si>
  <si>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</si>
  <si>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</si>
  <si>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</si>
  <si>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</si>
  <si>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</si>
  <si>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</si>
  <si>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</si>
  <si>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</si>
  <si>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</si>
  <si>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</si>
  <si>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</si>
  <si>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</si>
  <si>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</si>
  <si>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</si>
  <si>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</si>
  <si>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</si>
  <si>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</si>
  <si>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</si>
  <si>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</si>
  <si>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</si>
  <si>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</si>
  <si>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</si>
  <si>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</si>
  <si>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</si>
  <si>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</si>
  <si>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</si>
  <si>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</si>
  <si>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</si>
  <si>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</si>
  <si>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</si>
  <si>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</si>
  <si>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</si>
  <si>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</si>
  <si>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</si>
  <si>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</si>
  <si>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</si>
  <si>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</si>
  <si>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</si>
  <si>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</si>
  <si>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</si>
  <si>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</si>
  <si>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</si>
  <si>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</si>
  <si>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</si>
  <si>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</si>
  <si>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</si>
  <si>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</si>
  <si>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</si>
  <si>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</si>
  <si>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</si>
  <si>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</si>
  <si>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</si>
  <si>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</si>
  <si>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</si>
  <si>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</si>
  <si>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</si>
  <si>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</si>
  <si>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</si>
  <si>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</si>
  <si>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</si>
  <si>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</si>
  <si>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</si>
  <si>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</si>
  <si>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</si>
  <si>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</si>
  <si>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</si>
  <si>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</si>
  <si>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</si>
  <si>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</si>
  <si>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</si>
  <si>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</si>
  <si>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</si>
  <si>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</si>
  <si>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</si>
  <si>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</si>
  <si>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</si>
  <si>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</si>
  <si>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</si>
  <si>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</si>
  <si>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</si>
  <si>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</si>
  <si>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</si>
  <si>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</si>
  <si>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</si>
  <si>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</si>
  <si>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</si>
  <si>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</si>
  <si>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</si>
  <si>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</si>
  <si>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</si>
  <si>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</si>
  <si>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</si>
  <si>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</si>
  <si>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</si>
  <si>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</si>
  <si>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</si>
  <si>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</si>
  <si>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</si>
  <si>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</si>
  <si>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</si>
  <si>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</si>
  <si>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</si>
  <si>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</si>
  <si>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</si>
  <si>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</si>
  <si>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</si>
  <si>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</si>
  <si>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</si>
  <si>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</si>
  <si>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</si>
  <si>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</si>
  <si>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</si>
  <si>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</si>
  <si>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</si>
  <si>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</si>
  <si>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</si>
  <si>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</si>
  <si>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</si>
  <si>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</si>
  <si>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</si>
  <si>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</si>
  <si>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</si>
  <si>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</si>
  <si>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</si>
  <si>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</si>
  <si>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</si>
  <si>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</si>
  <si>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</si>
  <si>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</si>
  <si>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</si>
  <si>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</si>
  <si>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</si>
  <si>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</si>
  <si>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</si>
  <si>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</si>
  <si>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</si>
  <si>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</si>
  <si>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</si>
  <si>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</si>
  <si>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</si>
  <si>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</si>
  <si>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</si>
  <si>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</si>
  <si>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</si>
  <si>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</si>
  <si>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</si>
  <si>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</si>
  <si>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</si>
  <si>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</si>
  <si>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</si>
  <si>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</si>
  <si>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</si>
  <si>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</si>
  <si>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</si>
  <si>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</si>
  <si>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</si>
  <si>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</si>
  <si>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</si>
  <si>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</si>
  <si>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</si>
  <si>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</si>
  <si>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</si>
  <si>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</si>
  <si>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</si>
  <si>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</si>
  <si>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</si>
  <si>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</si>
  <si>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</si>
  <si>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</si>
  <si>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</si>
  <si>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</si>
  <si>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</si>
  <si>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</si>
  <si>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</si>
  <si>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</si>
  <si>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</si>
  <si>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</si>
  <si>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</si>
  <si>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</si>
  <si>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</si>
  <si>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</si>
  <si>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</si>
  <si>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</si>
  <si>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</si>
  <si>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</si>
  <si>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</si>
  <si>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</si>
  <si>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</si>
  <si>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</si>
  <si>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</si>
  <si>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</si>
  <si>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</si>
  <si>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</si>
  <si>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</si>
  <si>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</si>
  <si>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</si>
  <si>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</si>
  <si>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</si>
  <si>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</si>
  <si>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</si>
  <si>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</si>
  <si>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</si>
  <si>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</si>
  <si>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</si>
  <si>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</si>
  <si>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</si>
  <si>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</si>
  <si>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</si>
  <si>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</si>
  <si>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</si>
  <si>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</si>
  <si>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</si>
  <si>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</si>
  <si>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</si>
  <si>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</si>
  <si>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</si>
  <si>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</si>
  <si>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</si>
  <si>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</si>
  <si>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</si>
  <si>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</si>
  <si>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</si>
  <si>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</si>
  <si>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</si>
  <si>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</si>
  <si>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</si>
  <si>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</si>
  <si>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</si>
  <si>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</si>
  <si>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</si>
  <si>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</si>
  <si>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</si>
  <si>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</si>
  <si>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</si>
  <si>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</si>
  <si>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</si>
  <si>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</si>
  <si>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</si>
  <si>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</si>
  <si>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</si>
  <si>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</si>
  <si>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</si>
  <si>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</si>
  <si>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</si>
  <si>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</si>
  <si>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</si>
  <si>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</si>
  <si>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</si>
  <si>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</si>
  <si>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</si>
  <si>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</si>
  <si>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</si>
  <si>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</si>
  <si>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</si>
  <si>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</si>
  <si>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</si>
  <si>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</si>
  <si>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</si>
  <si>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</si>
  <si>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</si>
  <si>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</si>
  <si>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</si>
  <si>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</si>
  <si>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</si>
  <si>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</si>
  <si>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</si>
  <si>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</si>
  <si>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</si>
  <si>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</si>
  <si>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</si>
  <si>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</si>
  <si>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</si>
  <si>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</si>
  <si>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</si>
  <si>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</si>
  <si>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</si>
  <si>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</si>
  <si>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</si>
  <si>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</si>
  <si>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</si>
  <si>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</si>
  <si>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</si>
  <si>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</si>
  <si>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</si>
  <si>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</si>
  <si>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</si>
  <si>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</si>
  <si>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</si>
  <si>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</si>
  <si>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</si>
  <si>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</si>
  <si>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</si>
  <si>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</si>
  <si>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</si>
  <si>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</si>
  <si>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</si>
  <si>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</si>
  <si>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</si>
  <si>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</si>
  <si>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</si>
  <si>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</si>
  <si>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</si>
  <si>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</si>
  <si>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</si>
  <si>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</si>
  <si>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</si>
  <si>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</si>
  <si>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</si>
  <si>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</si>
  <si>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</si>
  <si>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</si>
  <si>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</si>
  <si>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</si>
  <si>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</si>
  <si>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</si>
  <si>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</si>
  <si>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</si>
  <si>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</si>
  <si>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</si>
  <si>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</si>
  <si>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</si>
  <si>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</si>
  <si>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</si>
  <si>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</si>
  <si>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</si>
  <si>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</si>
  <si>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</si>
  <si>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</si>
  <si>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</si>
  <si>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</si>
  <si>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</si>
  <si>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</si>
  <si>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</si>
  <si>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</si>
  <si>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</si>
  <si>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</si>
  <si>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</si>
  <si>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</si>
  <si>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</si>
  <si>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</si>
  <si>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</si>
  <si>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</si>
  <si>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</si>
  <si>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</si>
  <si>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</si>
  <si>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</si>
  <si>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</si>
  <si>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</si>
  <si>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</si>
  <si>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</si>
  <si>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</si>
  <si>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</si>
  <si>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</si>
  <si>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</si>
  <si>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</si>
  <si>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</si>
  <si>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</si>
  <si>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</si>
  <si>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</si>
  <si>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</si>
  <si>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</si>
  <si>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</si>
  <si>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</si>
  <si>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</si>
  <si>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</si>
  <si>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</si>
  <si>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</si>
  <si>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</si>
  <si>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</si>
  <si>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</si>
  <si>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</si>
  <si>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</si>
  <si>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</si>
  <si>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</si>
  <si>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</si>
  <si>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</si>
  <si>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</si>
  <si>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</si>
  <si>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</si>
  <si>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</si>
  <si>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</si>
  <si>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</si>
  <si>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</si>
  <si>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</si>
  <si>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</si>
  <si>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</si>
  <si>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</si>
  <si>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</si>
  <si>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</si>
  <si>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</si>
  <si>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</si>
  <si>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</si>
  <si>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</si>
  <si>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</si>
  <si>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</si>
  <si>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</si>
  <si>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</si>
  <si>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</si>
  <si>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</si>
  <si>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</si>
  <si>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</si>
  <si>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</si>
  <si>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</si>
  <si>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</si>
  <si>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</si>
  <si>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</si>
  <si>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</si>
  <si>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</si>
  <si>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</si>
  <si>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</si>
  <si>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</si>
  <si>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</si>
  <si>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</si>
  <si>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</si>
  <si>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</si>
  <si>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</si>
  <si>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</si>
  <si>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</si>
  <si>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</si>
  <si>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</si>
  <si>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</si>
  <si>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</si>
  <si>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</si>
  <si>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</si>
  <si>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</si>
  <si>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</si>
  <si>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</si>
  <si>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</si>
  <si>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</si>
  <si>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</si>
  <si>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</si>
  <si>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</si>
  <si>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</si>
  <si>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</si>
  <si>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</si>
  <si>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</si>
  <si>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</si>
  <si>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</si>
  <si>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</si>
  <si>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</si>
  <si>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</si>
  <si>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</si>
  <si>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</si>
  <si>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</si>
  <si>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</si>
  <si>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</si>
  <si>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</si>
  <si>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</si>
  <si>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</si>
  <si>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</si>
  <si>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</si>
  <si>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</si>
  <si>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</si>
  <si>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</si>
  <si>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</si>
  <si>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</si>
  <si>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</si>
  <si>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</si>
  <si>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</si>
  <si>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</si>
  <si>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</si>
  <si>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</si>
  <si>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</si>
  <si>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</si>
  <si>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</si>
  <si>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</si>
  <si>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</si>
  <si>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</si>
  <si>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</si>
  <si>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</si>
  <si>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</si>
  <si>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</si>
  <si>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</si>
  <si>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</si>
  <si>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</si>
  <si>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</si>
  <si>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</si>
  <si>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</si>
  <si>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</si>
  <si>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</si>
  <si>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</si>
  <si>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</si>
  <si>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</si>
  <si>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</si>
  <si>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</si>
  <si>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</si>
  <si>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</si>
  <si>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</si>
  <si>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</si>
  <si>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</si>
  <si>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</si>
  <si>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</si>
  <si>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</si>
  <si>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</si>
  <si>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</si>
  <si>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</si>
  <si>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</si>
  <si>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</si>
  <si>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</si>
  <si>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</si>
  <si>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</si>
  <si>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</si>
  <si>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</si>
  <si>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</si>
  <si>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</si>
  <si>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</si>
  <si>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</si>
  <si>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</si>
  <si>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</si>
  <si>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</si>
  <si>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</si>
  <si>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</si>
  <si>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</si>
  <si>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</si>
  <si>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</si>
  <si>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</si>
  <si>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</si>
  <si>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</si>
  <si>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</si>
  <si>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</si>
  <si>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</si>
  <si>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</si>
  <si>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</si>
  <si>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</si>
  <si>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</si>
  <si>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</si>
  <si>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</si>
  <si>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</si>
  <si>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</si>
  <si>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</si>
  <si>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</si>
  <si>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</si>
  <si>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</si>
  <si>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</si>
  <si>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</si>
  <si>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</si>
  <si>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</si>
  <si>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</si>
  <si>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</si>
  <si>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</si>
  <si>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</si>
  <si>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</si>
  <si>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</si>
  <si>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</si>
  <si>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</si>
  <si>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</si>
  <si>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</si>
  <si>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</si>
  <si>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</si>
  <si>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</si>
  <si>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</si>
  <si>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</si>
  <si>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</si>
  <si>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</si>
  <si>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</si>
  <si>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</si>
  <si>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</si>
  <si>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</si>
  <si>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</si>
  <si>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</si>
  <si>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</si>
  <si>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</si>
  <si>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</si>
  <si>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</si>
  <si>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</si>
  <si>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</si>
  <si>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</si>
  <si>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</si>
  <si>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</si>
  <si>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</si>
  <si>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</si>
  <si>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</si>
  <si>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</si>
  <si>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</si>
  <si>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</si>
  <si>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</si>
  <si>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</si>
  <si>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</si>
  <si>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</si>
  <si>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</si>
  <si>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</si>
  <si>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</si>
  <si>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</si>
  <si>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</si>
  <si>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</si>
  <si>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</si>
  <si>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</si>
  <si>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</si>
  <si>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</si>
  <si>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</si>
  <si>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</si>
  <si>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</si>
  <si>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</si>
  <si>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</si>
  <si>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</si>
  <si>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</si>
  <si>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</si>
  <si>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</si>
  <si>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</si>
  <si>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</si>
  <si>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</si>
  <si>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</si>
  <si>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</si>
  <si>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</si>
  <si>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</si>
  <si>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</si>
  <si>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</si>
  <si>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</si>
  <si>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</si>
  <si>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</si>
  <si>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</si>
  <si>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</si>
  <si>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</si>
  <si>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</si>
  <si>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</si>
  <si>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</si>
  <si>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</si>
  <si>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</si>
  <si>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</si>
  <si>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</si>
  <si>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</si>
  <si>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</si>
  <si>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</si>
  <si>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</si>
  <si>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</si>
  <si>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</si>
  <si>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</si>
  <si>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</si>
  <si>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</si>
  <si>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</si>
  <si>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</si>
  <si>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</si>
  <si>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</si>
  <si>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</si>
  <si>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</si>
  <si>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</si>
  <si>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</si>
  <si>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</si>
  <si>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</si>
  <si>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</si>
  <si>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</si>
  <si>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</si>
  <si>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</si>
  <si>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</si>
  <si>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</si>
  <si>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</si>
  <si>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</si>
  <si>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</si>
  <si>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</si>
  <si>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</si>
  <si>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</si>
  <si>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</si>
  <si>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</si>
  <si>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</si>
  <si>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</si>
  <si>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</si>
  <si>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</si>
  <si>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</si>
  <si>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</si>
  <si>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</si>
  <si>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</si>
  <si>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</si>
  <si>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</si>
  <si>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</si>
  <si>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</si>
  <si>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</si>
  <si>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</si>
  <si>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</si>
  <si>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</si>
  <si>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</si>
  <si>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</si>
  <si>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</si>
  <si>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</si>
  <si>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</si>
  <si>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</si>
  <si>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</si>
  <si>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</si>
  <si>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</si>
  <si>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</si>
  <si>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</si>
  <si>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</si>
  <si>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</si>
  <si>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</si>
  <si>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</si>
  <si>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</si>
  <si>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</si>
  <si>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</si>
  <si>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</si>
  <si>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</si>
  <si>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</si>
  <si>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</si>
  <si>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</si>
  <si>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</si>
  <si>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</si>
  <si>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</si>
  <si>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</si>
  <si>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</si>
  <si>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</si>
  <si>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</si>
  <si>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</si>
  <si>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</si>
  <si>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</si>
  <si>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</si>
  <si>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</si>
  <si>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</si>
  <si>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</si>
  <si>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</si>
  <si>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</si>
  <si>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</si>
  <si>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</si>
  <si>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</si>
  <si>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</si>
  <si>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</si>
  <si>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</si>
  <si>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</si>
  <si>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</si>
  <si>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</si>
  <si>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</si>
  <si>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</si>
  <si>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</si>
  <si>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</si>
  <si>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</si>
  <si>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</si>
  <si>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</si>
  <si>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</si>
  <si>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</si>
  <si>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</si>
  <si>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</si>
  <si>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</si>
  <si>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</si>
  <si>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</si>
  <si>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</si>
  <si>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</si>
  <si>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</si>
  <si>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</si>
  <si>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</si>
  <si>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</si>
  <si>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</si>
  <si>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</si>
  <si>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</si>
  <si>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</si>
  <si>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</si>
  <si>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</si>
  <si>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</si>
  <si>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</si>
  <si>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</si>
  <si>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</si>
  <si>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</si>
  <si>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</si>
  <si>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</si>
  <si>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</si>
  <si>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</si>
  <si>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</si>
  <si>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</si>
  <si>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</si>
  <si>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</si>
  <si>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</si>
  <si>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</si>
  <si>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</si>
  <si>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</si>
  <si>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</si>
  <si>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</si>
  <si>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</si>
  <si>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</si>
  <si>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</si>
  <si>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</si>
  <si>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</si>
  <si>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</si>
  <si>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</si>
  <si>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</si>
  <si>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</si>
  <si>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</si>
  <si>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</si>
  <si>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</si>
  <si>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</si>
  <si>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</si>
  <si>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</si>
  <si>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</si>
  <si>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</si>
  <si>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</si>
  <si>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</si>
  <si>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</si>
  <si>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</si>
  <si>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</si>
  <si>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</si>
  <si>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</si>
  <si>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</si>
  <si>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</si>
  <si>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</si>
  <si>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</si>
  <si>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</si>
  <si>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</si>
  <si>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</si>
  <si>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</si>
  <si>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</si>
  <si>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</si>
  <si>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</si>
  <si>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</si>
  <si>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</si>
  <si>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</si>
  <si>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</si>
  <si>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</si>
  <si>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</si>
  <si>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</si>
  <si>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</si>
  <si>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</si>
  <si>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</si>
  <si>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</si>
  <si>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</si>
  <si>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</si>
  <si>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</si>
  <si>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</si>
  <si>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</si>
  <si>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</si>
  <si>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</si>
  <si>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</si>
  <si>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</si>
  <si>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</si>
  <si>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</si>
  <si>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</si>
  <si>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</si>
  <si>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</si>
  <si>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</si>
  <si>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</si>
  <si>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</si>
  <si>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</si>
  <si>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</si>
  <si>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</si>
  <si>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</si>
  <si>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</si>
  <si>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</si>
  <si>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</si>
  <si>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</si>
  <si>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</si>
  <si>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</si>
  <si>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</si>
  <si>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</si>
  <si>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</si>
  <si>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</si>
  <si>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</si>
  <si>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</si>
  <si>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</si>
  <si>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</si>
  <si>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</si>
  <si>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</si>
  <si>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</si>
  <si>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</si>
  <si>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</si>
  <si>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</si>
  <si>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</si>
  <si>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</si>
  <si>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</si>
  <si>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</si>
  <si>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</si>
  <si>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</si>
  <si>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</si>
  <si>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</si>
  <si>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</si>
  <si>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</si>
  <si>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</si>
  <si>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</si>
  <si>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</si>
  <si>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</si>
  <si>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</si>
  <si>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</si>
  <si>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</si>
  <si>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</si>
  <si>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</si>
  <si>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</si>
  <si>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</si>
  <si>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</si>
  <si>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</si>
  <si>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</si>
  <si>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</si>
  <si>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</si>
  <si>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</si>
  <si>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</si>
  <si>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</si>
  <si>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</si>
  <si>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</si>
  <si>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</si>
  <si>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</si>
  <si>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</si>
  <si>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</si>
  <si>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</si>
  <si>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</si>
  <si>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</si>
  <si>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</si>
  <si>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</si>
  <si>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</si>
  <si>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</si>
  <si>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</si>
  <si>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</si>
  <si>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</si>
  <si>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</si>
  <si>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</si>
  <si>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</si>
  <si>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</si>
  <si>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</si>
  <si>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</si>
  <si>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</si>
  <si>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</si>
  <si>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</si>
  <si>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</si>
  <si>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</si>
  <si>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</si>
  <si>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</si>
  <si>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</si>
  <si>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</si>
  <si>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</si>
  <si>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</si>
  <si>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</si>
  <si>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</si>
  <si>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</si>
  <si>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</si>
  <si>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</si>
  <si>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</si>
  <si>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</si>
  <si>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</si>
  <si>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</si>
  <si>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</si>
  <si>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</si>
  <si>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</si>
  <si>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</si>
  <si>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</si>
  <si>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</si>
  <si>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</si>
  <si>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</si>
  <si>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</si>
  <si>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</si>
  <si>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</si>
  <si>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</si>
  <si>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</si>
  <si>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</si>
  <si>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</si>
  <si>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</si>
  <si>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</si>
  <si>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</si>
  <si>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</si>
  <si>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</si>
  <si>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</si>
  <si>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</si>
  <si>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</si>
  <si>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</si>
  <si>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</si>
  <si>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</si>
  <si>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</si>
  <si>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</si>
  <si>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</si>
  <si>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</si>
  <si>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</si>
  <si>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</si>
  <si>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</si>
  <si>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</si>
  <si>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</si>
  <si>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</si>
  <si>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</si>
  <si>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</si>
  <si>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</si>
  <si>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</si>
  <si>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</si>
  <si>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</si>
  <si>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</si>
  <si>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</si>
  <si>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</si>
  <si>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</si>
  <si>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</si>
  <si>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</si>
  <si>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</si>
  <si>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</si>
  <si>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</si>
  <si>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</si>
  <si>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</si>
  <si>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</si>
  <si>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</si>
  <si>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</si>
  <si>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</si>
  <si>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</si>
  <si>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</si>
  <si>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</si>
  <si>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</si>
  <si>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</si>
  <si>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</si>
  <si>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</si>
  <si>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</si>
  <si>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</si>
  <si>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</si>
  <si>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</si>
  <si>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</si>
  <si>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</si>
  <si>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</si>
  <si>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</si>
  <si>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</si>
  <si>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</si>
  <si>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</si>
  <si>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</si>
  <si>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</si>
  <si>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</si>
  <si>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</si>
  <si>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</si>
  <si>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</si>
  <si>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</si>
  <si>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</si>
  <si>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</si>
  <si>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</si>
  <si>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</si>
  <si>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</si>
  <si>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</si>
  <si>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</si>
  <si>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</si>
  <si>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</si>
  <si>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</si>
  <si>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</si>
  <si>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</si>
  <si>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</si>
  <si>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</si>
  <si>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</si>
  <si>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</si>
  <si>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</si>
  <si>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</si>
  <si>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</si>
  <si>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</si>
  <si>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</si>
  <si>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</si>
  <si>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</si>
  <si>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</si>
  <si>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</si>
  <si>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</si>
  <si>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</si>
  <si>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</si>
  <si>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</si>
  <si>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</si>
  <si>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</si>
  <si>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</si>
  <si>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</si>
  <si>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</si>
  <si>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</si>
  <si>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</si>
  <si>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</si>
  <si>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</si>
  <si>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</si>
  <si>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</si>
  <si>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</si>
  <si>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</si>
  <si>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</si>
  <si>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</si>
  <si>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</si>
  <si>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</si>
  <si>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</si>
  <si>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</si>
  <si>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</si>
  <si>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</si>
  <si>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</si>
  <si>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</si>
  <si>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</si>
  <si>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</si>
  <si>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</si>
  <si>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</si>
  <si>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</si>
  <si>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</si>
  <si>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</si>
  <si>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</si>
  <si>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</si>
  <si>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</si>
  <si>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</si>
  <si>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</si>
  <si>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</si>
  <si>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</si>
  <si>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</si>
  <si>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</si>
  <si>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</si>
  <si>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</si>
  <si>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</si>
  <si>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</si>
  <si>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</si>
  <si>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</si>
  <si>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</si>
  <si>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</si>
  <si>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</si>
  <si>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</si>
  <si>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</si>
  <si>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</si>
  <si>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</si>
  <si>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</si>
  <si>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</si>
  <si>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</si>
  <si>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</si>
  <si>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</si>
  <si>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</si>
  <si>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</si>
  <si>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</si>
  <si>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</si>
  <si>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</si>
  <si>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</si>
  <si>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</si>
  <si>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</si>
  <si>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</si>
  <si>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</si>
  <si>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</si>
  <si>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</si>
  <si>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</si>
  <si>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</si>
  <si>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</si>
  <si>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</si>
  <si>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</si>
  <si>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</si>
  <si>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</si>
  <si>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</si>
  <si>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</si>
  <si>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</si>
  <si>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</si>
  <si>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</si>
  <si>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</si>
  <si>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</si>
  <si>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</si>
  <si>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</si>
  <si>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</si>
  <si>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</si>
  <si>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</si>
  <si>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</si>
  <si>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</si>
  <si>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</si>
  <si>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</si>
  <si>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</si>
  <si>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</si>
  <si>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</si>
  <si>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</si>
  <si>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</si>
  <si>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</si>
  <si>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</si>
  <si>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</si>
  <si>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</si>
  <si>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</si>
  <si>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</si>
  <si>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</si>
  <si>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</si>
  <si>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</si>
  <si>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</si>
  <si>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</si>
  <si>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</si>
  <si>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</si>
  <si>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</si>
  <si>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</si>
  <si>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</si>
  <si>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</si>
  <si>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</si>
  <si>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</si>
  <si>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</si>
  <si>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</si>
  <si>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</si>
  <si>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</si>
  <si>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</si>
  <si>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</si>
  <si>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</si>
  <si>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</si>
  <si>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</si>
  <si>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</si>
  <si>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</si>
  <si>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</si>
  <si>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</si>
  <si>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</si>
  <si>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</si>
  <si>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</si>
  <si>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</si>
  <si>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</si>
  <si>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</si>
  <si>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</si>
  <si>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</si>
  <si>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</si>
  <si>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</si>
  <si>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</si>
  <si>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</si>
  <si>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</si>
  <si>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</si>
  <si>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</si>
  <si>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</si>
  <si>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</si>
  <si>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</si>
  <si>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</si>
  <si>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</si>
  <si>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</si>
  <si>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</si>
  <si>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</si>
  <si>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</si>
  <si>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</si>
  <si>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</si>
  <si>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</si>
  <si>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</si>
  <si>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</si>
  <si>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</si>
  <si>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</si>
  <si>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</si>
  <si>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</si>
  <si>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</si>
  <si>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</si>
  <si>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</si>
  <si>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</si>
  <si>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</si>
  <si>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</si>
  <si>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</si>
  <si>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</si>
  <si>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</si>
  <si>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</si>
  <si>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</si>
  <si>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</si>
  <si>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</si>
  <si>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</si>
  <si>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</si>
  <si>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</si>
  <si>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</si>
  <si>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</si>
  <si>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</si>
  <si>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</si>
  <si>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</si>
  <si>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</si>
  <si>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</si>
  <si>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</si>
  <si>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</si>
  <si>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</si>
  <si>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</si>
  <si>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</si>
  <si>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</si>
  <si>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</si>
  <si>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</si>
  <si>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</si>
  <si>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</si>
  <si>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</si>
  <si>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</si>
  <si>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</si>
  <si>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</si>
  <si>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</si>
  <si>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</si>
  <si>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</si>
  <si>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</si>
  <si>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</si>
  <si>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</si>
  <si>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</si>
  <si>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</si>
  <si>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</si>
  <si>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</si>
  <si>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</si>
  <si>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</si>
  <si>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</si>
  <si>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</si>
  <si>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</si>
  <si>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</si>
  <si>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</si>
  <si>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</si>
  <si>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</si>
  <si>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</si>
  <si>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</si>
  <si>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</si>
  <si>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</si>
  <si>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</si>
  <si>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</si>
  <si>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</si>
  <si>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</si>
  <si>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</si>
  <si>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</si>
  <si>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</si>
  <si>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</si>
  <si>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</si>
  <si>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</si>
  <si>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</si>
  <si>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</si>
  <si>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</si>
  <si>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</si>
  <si>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</si>
  <si>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</si>
  <si>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</si>
  <si>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</si>
  <si>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</si>
  <si>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</si>
  <si>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</si>
  <si>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</si>
  <si>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</si>
  <si>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</si>
  <si>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</si>
  <si>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</si>
  <si>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</si>
  <si>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</si>
  <si>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</si>
  <si>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</si>
  <si>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</si>
  <si>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</si>
  <si>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</si>
  <si>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</si>
  <si>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</si>
  <si>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</si>
  <si>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</si>
  <si>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</si>
  <si>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</si>
  <si>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</si>
  <si>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</si>
  <si>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</si>
  <si>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</si>
  <si>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</si>
  <si>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</si>
  <si>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</si>
  <si>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</si>
  <si>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</si>
  <si>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</si>
  <si>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</si>
  <si>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</si>
  <si>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</si>
  <si>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</si>
  <si>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</si>
  <si>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</si>
  <si>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</si>
  <si>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</si>
  <si>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</si>
  <si>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</si>
  <si>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</si>
  <si>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</si>
  <si>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</si>
  <si>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</si>
  <si>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</si>
  <si>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</si>
  <si>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</si>
  <si>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</si>
  <si>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</si>
  <si>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</si>
  <si>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</si>
  <si>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</si>
  <si>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</si>
  <si>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</si>
  <si>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</si>
  <si>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</si>
  <si>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</si>
  <si>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</si>
  <si>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</si>
  <si>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</si>
  <si>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</si>
  <si>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</si>
  <si>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</si>
  <si>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</si>
  <si>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</si>
  <si>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</si>
  <si>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</si>
  <si>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</si>
  <si>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</si>
  <si>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</si>
  <si>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</si>
  <si>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</si>
  <si>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</si>
  <si>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</si>
  <si>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</si>
  <si>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</si>
  <si>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</si>
  <si>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</si>
  <si>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</si>
  <si>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</si>
  <si>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</si>
  <si>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</si>
  <si>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</si>
  <si>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</si>
  <si>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</si>
  <si>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</si>
  <si>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</si>
  <si>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</si>
  <si>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</si>
  <si>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</si>
  <si>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</si>
  <si>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</si>
  <si>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</si>
  <si>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</si>
  <si>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</si>
  <si>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</si>
  <si>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</si>
  <si>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</si>
  <si>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</si>
  <si>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</si>
  <si>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</si>
  <si>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</si>
  <si>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</si>
  <si>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</si>
  <si>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</si>
  <si>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</si>
  <si>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</si>
  <si>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</si>
  <si>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</si>
  <si>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</si>
  <si>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</si>
  <si>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</si>
  <si>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</si>
  <si>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</si>
  <si>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</si>
  <si>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</si>
  <si>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</si>
  <si>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</si>
  <si>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</si>
  <si>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</si>
  <si>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</si>
  <si>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</si>
  <si>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</si>
  <si>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</si>
  <si>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</si>
  <si>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</si>
  <si>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</si>
  <si>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</si>
  <si>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</si>
  <si>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</si>
  <si>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</si>
  <si>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</si>
  <si>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</si>
  <si>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</si>
  <si>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</si>
  <si>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</si>
  <si>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</si>
  <si>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</si>
  <si>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</si>
  <si>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</si>
  <si>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</si>
  <si>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</si>
  <si>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</si>
  <si>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</si>
  <si>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</si>
  <si>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</si>
  <si>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</si>
  <si>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</si>
  <si>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</si>
  <si>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</si>
  <si>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</si>
  <si>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</si>
  <si>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</si>
  <si>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</si>
  <si>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</si>
  <si>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</si>
  <si>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</si>
  <si>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</si>
  <si>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</si>
  <si>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</si>
  <si>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</si>
  <si>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</si>
  <si>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</si>
  <si>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</si>
  <si>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</si>
  <si>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</si>
  <si>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</si>
  <si>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</si>
  <si>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</si>
  <si>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</si>
  <si>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</si>
  <si>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</si>
  <si>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</si>
  <si>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</si>
  <si>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</si>
  <si>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</si>
  <si>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</si>
  <si>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</si>
  <si>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</si>
  <si>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</si>
  <si>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</si>
  <si>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</si>
  <si>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</si>
  <si>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</si>
  <si>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</si>
  <si>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</si>
  <si>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</si>
  <si>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</si>
  <si>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</si>
  <si>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</si>
  <si>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</si>
  <si>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</si>
  <si>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</si>
  <si>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</si>
  <si>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</si>
  <si>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</si>
  <si>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</si>
  <si>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</si>
  <si>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</si>
  <si>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</si>
  <si>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</si>
  <si>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</si>
  <si>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</si>
  <si>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</si>
  <si>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</si>
  <si>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</si>
  <si>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</si>
  <si>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</si>
  <si>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</si>
  <si>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</si>
  <si>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</si>
  <si>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</si>
  <si>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</si>
  <si>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</si>
  <si>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</si>
  <si>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</si>
  <si>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</si>
  <si>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</si>
  <si>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</si>
  <si>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</si>
  <si>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</si>
  <si>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</si>
  <si>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</si>
  <si>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</si>
  <si>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</si>
  <si>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</si>
  <si>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</si>
  <si>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</si>
  <si>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</si>
  <si>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</si>
  <si>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</si>
  <si>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</si>
  <si>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</si>
  <si>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</si>
  <si>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</si>
  <si>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</si>
  <si>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</si>
  <si>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</si>
  <si>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</si>
  <si>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</si>
  <si>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</si>
  <si>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</si>
  <si>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</si>
  <si>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</si>
  <si>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</si>
  <si>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</si>
  <si>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</si>
  <si>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</si>
  <si>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</si>
  <si>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</si>
  <si>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</si>
  <si>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</si>
  <si>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</si>
  <si>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</si>
  <si>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</si>
  <si>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</si>
  <si>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</si>
  <si>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</si>
  <si>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</si>
  <si>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</si>
  <si>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</si>
  <si>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</si>
  <si>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</si>
  <si>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</si>
  <si>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</si>
  <si>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</si>
  <si>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</si>
  <si>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</si>
  <si>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</si>
  <si>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</si>
  <si>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</si>
  <si>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</si>
  <si>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</si>
  <si>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</si>
  <si>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</si>
  <si>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</si>
  <si>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</si>
  <si>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</si>
  <si>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</si>
  <si>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</si>
  <si>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</si>
  <si>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</si>
  <si>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</si>
  <si>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</si>
  <si>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</si>
  <si>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</si>
  <si>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</si>
  <si>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</si>
  <si>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</si>
  <si>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</si>
  <si>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</si>
  <si>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</si>
  <si>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</si>
  <si>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</si>
  <si>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</si>
  <si>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</si>
  <si>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</si>
  <si>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</si>
  <si>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</si>
  <si>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</si>
  <si>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</si>
  <si>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</si>
  <si>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</si>
  <si>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</si>
  <si>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</si>
  <si>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</si>
  <si>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</si>
  <si>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</si>
  <si>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</si>
  <si>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</si>
  <si>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</si>
  <si>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</si>
  <si>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</si>
  <si>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</si>
  <si>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</si>
  <si>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</si>
  <si>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</si>
  <si>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</si>
  <si>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</si>
  <si>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</si>
  <si>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</si>
  <si>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</si>
  <si>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</si>
  <si>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</si>
  <si>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</si>
  <si>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</si>
  <si>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</si>
  <si>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</si>
  <si>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</si>
  <si>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</si>
  <si>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</si>
  <si>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</si>
  <si>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</si>
  <si>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</si>
  <si>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</si>
  <si>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</si>
  <si>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</si>
  <si>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</si>
  <si>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</si>
  <si>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</si>
  <si>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</si>
  <si>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</si>
  <si>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</si>
  <si>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</si>
  <si>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</si>
  <si>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</si>
  <si>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</si>
  <si>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</si>
  <si>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</si>
  <si>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</si>
  <si>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</si>
  <si>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</si>
  <si>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</si>
  <si>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</si>
  <si>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</si>
  <si>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</si>
  <si>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</si>
  <si>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</si>
  <si>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</si>
  <si>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</si>
  <si>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</si>
  <si>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</si>
  <si>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</si>
  <si>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</si>
  <si>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</si>
  <si>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</si>
  <si>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</si>
  <si>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</si>
  <si>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</si>
  <si>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</si>
  <si>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</si>
  <si>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</si>
  <si>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</si>
  <si>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</si>
  <si>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</si>
  <si>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</si>
  <si>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</si>
  <si>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</si>
  <si>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</si>
  <si>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</si>
  <si>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</si>
  <si>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</si>
  <si>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</si>
  <si>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</si>
  <si>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</si>
  <si>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</si>
  <si>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</si>
  <si>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</si>
  <si>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</si>
  <si>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</si>
  <si>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</si>
  <si>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</si>
  <si>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</si>
  <si>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</si>
  <si>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</si>
  <si>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</si>
  <si>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</si>
  <si>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</si>
  <si>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</si>
  <si>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</si>
  <si>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</si>
  <si>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</si>
  <si>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</si>
  <si>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</si>
  <si>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</si>
  <si>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</si>
  <si>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</si>
  <si>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</si>
  <si>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</si>
  <si>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</si>
  <si>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</si>
  <si>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</si>
  <si>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</si>
  <si>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</si>
  <si>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</si>
  <si>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</si>
  <si>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</si>
  <si>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</si>
  <si>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</si>
  <si>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</si>
  <si>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</si>
  <si>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</si>
  <si>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</si>
  <si>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</si>
  <si>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</si>
  <si>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</si>
  <si>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</si>
  <si>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</si>
  <si>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</si>
  <si>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</si>
  <si>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</si>
  <si>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</si>
  <si>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</si>
  <si>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</si>
  <si>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</si>
  <si>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</si>
  <si>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</si>
  <si>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</si>
  <si>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</si>
  <si>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</si>
  <si>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</si>
  <si>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</si>
  <si>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</si>
  <si>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</si>
  <si>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</si>
  <si>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</si>
  <si>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</si>
  <si>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</si>
  <si>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</si>
  <si>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</si>
  <si>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</si>
  <si>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</si>
  <si>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</si>
  <si>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</si>
  <si>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</si>
  <si>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</si>
  <si>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</si>
  <si>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</si>
  <si>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</si>
  <si>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</si>
  <si>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</si>
  <si>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</si>
  <si>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</si>
  <si>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</si>
  <si>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</si>
  <si>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</si>
  <si>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</si>
  <si>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</si>
  <si>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</si>
  <si>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</si>
  <si>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</si>
  <si>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</si>
  <si>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</si>
  <si>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</si>
  <si>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</si>
  <si>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</si>
  <si>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</si>
  <si>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</si>
  <si>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</si>
  <si>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</si>
  <si>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</si>
  <si>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</si>
  <si>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</si>
  <si>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</si>
  <si>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</si>
  <si>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</si>
  <si>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</si>
  <si>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</si>
  <si>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</si>
  <si>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</si>
  <si>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</si>
  <si>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</si>
  <si>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</si>
  <si>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</si>
  <si>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</si>
  <si>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</si>
  <si>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</si>
  <si>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</si>
  <si>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</si>
  <si>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</si>
  <si>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</si>
  <si>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</si>
  <si>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</si>
  <si>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</si>
  <si>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</si>
  <si>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</si>
  <si>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</si>
  <si>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</si>
  <si>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</si>
  <si>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</si>
  <si>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</si>
  <si>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</si>
  <si>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</si>
  <si>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</si>
  <si>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</si>
  <si>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</si>
  <si>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</si>
  <si>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</si>
  <si>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</si>
  <si>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</si>
  <si>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</si>
  <si>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</si>
  <si>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</si>
  <si>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</si>
  <si>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</si>
  <si>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</si>
  <si>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</si>
  <si>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</si>
  <si>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</si>
  <si>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</si>
  <si>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</si>
  <si>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</si>
  <si>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</si>
  <si>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</si>
  <si>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</si>
  <si>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</si>
  <si>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</si>
  <si>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</si>
  <si>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</si>
  <si>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</si>
  <si>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</si>
  <si>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</si>
  <si>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</si>
  <si>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</si>
  <si>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</si>
  <si>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</si>
  <si>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</si>
  <si>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</si>
  <si>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</si>
  <si>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</si>
  <si>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</si>
  <si>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</si>
  <si>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</si>
  <si>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</si>
  <si>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</si>
  <si>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</si>
  <si>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</si>
  <si>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</si>
  <si>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</si>
  <si>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</si>
  <si>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</si>
  <si>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</si>
  <si>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</si>
  <si>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</si>
  <si>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</si>
  <si>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</si>
  <si>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</si>
  <si>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</si>
  <si>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</si>
  <si>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</si>
  <si>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</si>
  <si>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</si>
  <si>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</si>
  <si>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</si>
  <si>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</si>
  <si>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</si>
  <si>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</si>
  <si>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</si>
  <si>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</si>
  <si>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</si>
  <si>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</si>
  <si>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</si>
  <si>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</si>
  <si>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</si>
  <si>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</si>
  <si>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</si>
  <si>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</si>
  <si>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</si>
  <si>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</si>
  <si>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</si>
  <si>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</si>
  <si>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</si>
  <si>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</si>
  <si>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</si>
  <si>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</si>
  <si>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</si>
  <si>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</si>
  <si>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</si>
  <si>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</si>
  <si>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</si>
  <si>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</si>
  <si>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</si>
  <si>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</si>
  <si>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</si>
  <si>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</si>
  <si>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</si>
  <si>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</si>
  <si>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</si>
  <si>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</si>
  <si>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</si>
  <si>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</si>
  <si>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</si>
  <si>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</si>
  <si>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</si>
  <si>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</si>
  <si>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</si>
  <si>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</si>
  <si>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</si>
  <si>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</si>
  <si>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</si>
  <si>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</si>
  <si>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</si>
  <si>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</si>
  <si>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</si>
  <si>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</si>
  <si>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</si>
  <si>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</si>
  <si>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</si>
  <si>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</si>
  <si>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</si>
  <si>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</si>
  <si>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</si>
  <si>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</si>
  <si>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</si>
  <si>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</si>
  <si>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</si>
  <si>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</si>
  <si>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</si>
  <si>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</si>
  <si>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</si>
  <si>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</si>
  <si>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</si>
  <si>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</si>
  <si>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</si>
  <si>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</si>
  <si>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</si>
  <si>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</si>
  <si>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</si>
  <si>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</si>
  <si>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</si>
  <si>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</si>
  <si>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</si>
  <si>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</si>
  <si>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</si>
  <si>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</si>
  <si>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</si>
  <si>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</si>
  <si>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</si>
  <si>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</si>
  <si>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</si>
  <si>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</si>
  <si>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</si>
  <si>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</si>
  <si>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</si>
  <si>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</si>
  <si>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</si>
  <si>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</si>
  <si>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</si>
  <si>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</si>
  <si>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</si>
  <si>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</si>
  <si>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</si>
  <si>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</si>
  <si>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</si>
  <si>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</si>
  <si>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</si>
  <si>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</si>
  <si>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</si>
  <si>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</si>
  <si>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</si>
  <si>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</si>
  <si>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</si>
  <si>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</si>
  <si>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</si>
  <si>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</si>
  <si>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</si>
  <si>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</si>
  <si>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</si>
  <si>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</si>
  <si>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</si>
  <si>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</si>
  <si>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</si>
  <si>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</si>
  <si>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</si>
  <si>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</si>
  <si>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</si>
  <si>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</si>
  <si>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</si>
  <si>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</si>
  <si>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</si>
  <si>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</si>
  <si>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</si>
  <si>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</si>
  <si>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</si>
  <si>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</si>
  <si>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</si>
  <si>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</si>
  <si>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</si>
  <si>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</si>
  <si>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</si>
  <si>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</si>
  <si>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</si>
  <si>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</si>
  <si>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</si>
  <si>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</si>
  <si>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</si>
  <si>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</si>
  <si>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</si>
  <si>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</si>
  <si>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</si>
  <si>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</si>
  <si>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</si>
  <si>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</si>
  <si>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</si>
  <si>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</si>
  <si>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</si>
  <si>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</si>
  <si>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</si>
  <si>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</si>
  <si>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</si>
  <si>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</si>
  <si>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</si>
  <si>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</si>
  <si>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</si>
  <si>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</si>
  <si>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</si>
  <si>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</si>
  <si>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</si>
  <si>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</si>
  <si>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</si>
  <si>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</si>
  <si>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</si>
  <si>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</si>
  <si>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</si>
  <si>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</si>
  <si>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</si>
  <si>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</si>
  <si>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</si>
  <si>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</si>
  <si>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</si>
  <si>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</si>
  <si>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</si>
  <si>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</si>
  <si>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</si>
  <si>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</si>
  <si>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</si>
  <si>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</si>
  <si>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</si>
  <si>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</si>
  <si>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</si>
  <si>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</si>
  <si>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</si>
  <si>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</si>
  <si>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</si>
  <si>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</si>
  <si>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</si>
  <si>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</si>
  <si>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</si>
  <si>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</si>
  <si>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</si>
  <si>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</si>
  <si>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</si>
  <si>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</si>
  <si>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</si>
  <si>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</si>
  <si>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</si>
  <si>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</si>
  <si>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</si>
  <si>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</si>
  <si>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</si>
  <si>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</si>
  <si>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</si>
  <si>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</si>
  <si>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</si>
  <si>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</si>
  <si>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</si>
  <si>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</si>
  <si>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</si>
  <si>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</si>
  <si>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</si>
  <si>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</si>
  <si>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</si>
  <si>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</si>
  <si>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</si>
  <si>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</si>
  <si>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</si>
  <si>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</si>
  <si>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</si>
  <si>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</si>
  <si>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</si>
  <si>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</si>
  <si>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</si>
  <si>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</si>
  <si>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</si>
  <si>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</si>
  <si>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</si>
  <si>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</si>
  <si>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</si>
  <si>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</si>
  <si>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</si>
  <si>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</si>
  <si>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</si>
  <si>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</si>
  <si>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</si>
  <si>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</si>
  <si>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</si>
  <si>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</si>
  <si>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</si>
  <si>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</si>
  <si>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</si>
  <si>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</si>
  <si>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</si>
  <si>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</si>
  <si>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</si>
  <si>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</si>
  <si>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</si>
  <si>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</si>
  <si>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</si>
  <si>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</si>
  <si>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</si>
  <si>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</si>
  <si>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</si>
  <si>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</si>
  <si>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</si>
  <si>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</si>
  <si>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</si>
  <si>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</si>
  <si>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</si>
  <si>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</si>
  <si>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</si>
  <si>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</si>
  <si>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</si>
  <si>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</si>
  <si>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</si>
  <si>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</si>
  <si>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</si>
  <si>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</si>
  <si>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</si>
  <si>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</si>
  <si>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</si>
  <si>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</si>
  <si>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</si>
  <si>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</si>
  <si>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</si>
  <si>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</si>
  <si>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</si>
  <si>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</si>
  <si>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</si>
  <si>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</si>
  <si>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</si>
  <si>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</si>
  <si>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</si>
  <si>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</si>
  <si>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</si>
  <si>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</si>
  <si>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</si>
  <si>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</si>
  <si>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</si>
  <si>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</si>
  <si>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</si>
  <si>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</si>
  <si>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</si>
  <si>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</si>
  <si>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</si>
  <si>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</si>
  <si>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</si>
  <si>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</si>
  <si>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</si>
  <si>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</si>
  <si>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</si>
  <si>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</si>
  <si>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</si>
  <si>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</si>
  <si>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</si>
  <si>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</si>
  <si>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</si>
  <si>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</si>
  <si>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</si>
  <si>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</si>
  <si>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</si>
  <si>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</si>
  <si>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</si>
  <si>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</si>
  <si>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</si>
  <si>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</si>
  <si>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</si>
  <si>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</si>
  <si>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</si>
  <si>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</si>
  <si>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</si>
  <si>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</si>
  <si>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</si>
  <si>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</si>
  <si>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</si>
  <si>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</si>
  <si>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</si>
  <si>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</si>
  <si>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</si>
  <si>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</si>
  <si>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</si>
  <si>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</si>
  <si>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</si>
  <si>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</si>
  <si>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</si>
  <si>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</si>
  <si>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</si>
  <si>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</si>
  <si>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</si>
  <si>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</si>
  <si>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</si>
  <si>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</si>
  <si>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</si>
  <si>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</si>
  <si>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</si>
  <si>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</si>
  <si>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</si>
  <si>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</si>
  <si>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</si>
  <si>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</si>
  <si>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</si>
  <si>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</si>
  <si>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</si>
  <si>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</si>
  <si>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</si>
  <si>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</si>
  <si>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</si>
  <si>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</si>
  <si>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</si>
  <si>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</si>
  <si>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</si>
  <si>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</si>
  <si>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</si>
  <si>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</si>
  <si>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</si>
  <si>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</si>
  <si>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</si>
  <si>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</si>
  <si>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</si>
  <si>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</si>
  <si>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</si>
  <si>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</si>
  <si>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</si>
  <si>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</si>
  <si>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</si>
  <si>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</si>
  <si>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</si>
  <si>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</si>
  <si>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</si>
  <si>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</si>
  <si>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</si>
  <si>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</si>
  <si>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</si>
  <si>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</si>
  <si>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</si>
  <si>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</si>
  <si>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</si>
  <si>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</si>
  <si>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</si>
  <si>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</si>
  <si>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</si>
  <si>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</si>
  <si>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</si>
  <si>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</si>
  <si>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</si>
  <si>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</si>
  <si>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</si>
  <si>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</si>
  <si>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</si>
  <si>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</si>
  <si>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</si>
  <si>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</si>
  <si>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</si>
  <si>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</si>
  <si>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</si>
  <si>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</si>
  <si>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</si>
  <si>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</si>
  <si>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</si>
  <si>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</si>
  <si>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</si>
  <si>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</si>
  <si>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</si>
  <si>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</si>
  <si>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</si>
  <si>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</si>
  <si>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</si>
  <si>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</si>
  <si>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</si>
  <si>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</si>
  <si>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</si>
  <si>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</si>
  <si>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</si>
  <si>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</si>
  <si>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</si>
  <si>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</si>
  <si>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</si>
  <si>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</si>
  <si>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</si>
  <si>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</si>
  <si>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</si>
  <si>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</si>
  <si>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</si>
  <si>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</si>
  <si>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</si>
  <si>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</si>
  <si>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</si>
  <si>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</si>
  <si>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</si>
  <si>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</si>
  <si>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</si>
  <si>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</si>
  <si>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</si>
  <si>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</si>
  <si>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</si>
  <si>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</si>
  <si>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</si>
  <si>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</si>
  <si>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</si>
  <si>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</si>
  <si>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</si>
  <si>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</si>
  <si>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</si>
  <si>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</si>
  <si>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</si>
  <si>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</si>
  <si>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</si>
  <si>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</si>
  <si>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</si>
  <si>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</si>
  <si>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</si>
  <si>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</si>
  <si>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</si>
  <si>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</si>
  <si>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</si>
  <si>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</si>
  <si>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</si>
  <si>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</si>
  <si>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</si>
  <si>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</si>
  <si>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</si>
  <si>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</si>
  <si>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</si>
  <si>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</si>
  <si>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</si>
  <si>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</si>
  <si>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</si>
  <si>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</si>
  <si>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</si>
  <si>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</si>
  <si>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</si>
  <si>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</si>
  <si>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</si>
  <si>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</si>
  <si>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</si>
  <si>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</si>
  <si>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</si>
  <si>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</si>
  <si>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</si>
  <si>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</si>
  <si>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</si>
  <si>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</si>
  <si>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</si>
  <si>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</si>
  <si>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</si>
  <si>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</si>
  <si>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</si>
  <si>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</si>
  <si>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</si>
  <si>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</si>
  <si>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</si>
  <si>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</si>
  <si>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</si>
  <si>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</si>
  <si>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</si>
  <si>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</si>
  <si>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</si>
  <si>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</si>
  <si>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</si>
  <si>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</si>
  <si>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</si>
  <si>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</si>
  <si>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</si>
  <si>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</si>
  <si>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</si>
  <si>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</si>
  <si>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</si>
  <si>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</si>
  <si>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</si>
  <si>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</si>
  <si>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</si>
  <si>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</si>
  <si>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</si>
  <si>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</si>
  <si>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</si>
  <si>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</si>
  <si>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</si>
  <si>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</si>
  <si>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</si>
  <si>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</si>
  <si>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</si>
  <si>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</si>
  <si>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</si>
  <si>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</si>
  <si>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</si>
  <si>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</si>
  <si>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</si>
  <si>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</si>
  <si>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</si>
  <si>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</si>
  <si>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</si>
  <si>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</si>
  <si>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</si>
  <si>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</si>
  <si>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</si>
  <si>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</si>
  <si>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</si>
  <si>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</si>
  <si>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</si>
  <si>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</si>
  <si>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</si>
  <si>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</si>
  <si>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</si>
  <si>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</si>
  <si>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</si>
  <si>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</si>
  <si>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</si>
  <si>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</si>
  <si>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</si>
  <si>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</si>
  <si>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</si>
  <si>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</si>
  <si>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</si>
  <si>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</si>
  <si>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</si>
  <si>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</si>
  <si>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</si>
  <si>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</si>
  <si>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</si>
  <si>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</si>
  <si>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</si>
  <si>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</si>
  <si>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</si>
  <si>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</si>
  <si>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</si>
  <si>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</si>
  <si>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</si>
  <si>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</si>
  <si>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</si>
  <si>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</si>
  <si>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</si>
  <si>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</si>
  <si>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</si>
  <si>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</si>
  <si>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</si>
  <si>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</si>
  <si>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</si>
  <si>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</si>
  <si>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</si>
  <si>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</si>
  <si>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</si>
  <si>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</si>
  <si>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</si>
  <si>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</si>
  <si>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</si>
  <si>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</si>
  <si>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</si>
  <si>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</si>
  <si>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</si>
  <si>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</si>
  <si>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</si>
  <si>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</si>
  <si>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</si>
  <si>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</si>
  <si>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</si>
  <si>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</si>
  <si>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</si>
  <si>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</si>
  <si>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</si>
  <si>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</si>
  <si>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</si>
  <si>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</si>
  <si>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</si>
  <si>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</si>
  <si>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</si>
  <si>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</si>
  <si>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</si>
  <si>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</si>
  <si>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</si>
  <si>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</si>
  <si>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</si>
  <si>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</si>
  <si>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</si>
  <si>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</si>
  <si>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</si>
  <si>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</si>
  <si>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</si>
  <si>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</si>
  <si>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</si>
  <si>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</si>
  <si>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</si>
  <si>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</si>
  <si>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</si>
  <si>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</si>
  <si>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</si>
  <si>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</si>
  <si>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</si>
  <si>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</si>
  <si>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</si>
  <si>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</si>
  <si>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</si>
  <si>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</si>
  <si>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</si>
  <si>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</si>
  <si>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</si>
  <si>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</si>
  <si>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</si>
  <si>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</si>
  <si>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</si>
  <si>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</si>
  <si>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</si>
  <si>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</si>
  <si>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</si>
  <si>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</si>
  <si>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</si>
  <si>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</si>
  <si>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</si>
  <si>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</si>
  <si>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</si>
  <si>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</si>
  <si>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</si>
  <si>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</si>
  <si>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</si>
  <si>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</si>
  <si>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</si>
  <si>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</si>
  <si>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</si>
  <si>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</si>
  <si>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</si>
  <si>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</si>
  <si>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</si>
  <si>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</si>
  <si>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</si>
  <si>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</si>
  <si>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</si>
  <si>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</si>
  <si>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</si>
  <si>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</si>
  <si>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</si>
  <si>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</si>
  <si>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</si>
  <si>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</si>
  <si>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</si>
  <si>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</si>
  <si>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</si>
  <si>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</si>
  <si>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</si>
  <si>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</si>
  <si>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</si>
  <si>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</si>
  <si>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</si>
  <si>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</si>
  <si>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</si>
  <si>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</si>
  <si>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</si>
  <si>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</si>
  <si>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</si>
  <si>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</si>
  <si>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</si>
  <si>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</si>
  <si>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</si>
  <si>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</si>
  <si>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</si>
  <si>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</si>
  <si>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</si>
  <si>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</si>
  <si>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</si>
  <si>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</si>
  <si>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</si>
  <si>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</si>
  <si>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</si>
  <si>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</si>
  <si>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</si>
  <si>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</si>
  <si>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</si>
  <si>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</si>
  <si>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</si>
  <si>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</si>
  <si>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</si>
  <si>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</si>
  <si>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</si>
  <si>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</si>
  <si>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</si>
  <si>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</si>
  <si>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</si>
  <si>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</si>
  <si>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</si>
  <si>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</si>
  <si>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</si>
  <si>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</si>
  <si>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</si>
  <si>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</si>
  <si>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</si>
  <si>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</si>
  <si>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</si>
  <si>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</si>
  <si>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</si>
  <si>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</si>
  <si>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</si>
  <si>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</si>
  <si>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</si>
  <si>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</si>
  <si>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</si>
  <si>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</si>
  <si>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</si>
  <si>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</si>
  <si>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</si>
  <si>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</si>
  <si>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</si>
  <si>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</si>
  <si>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</si>
  <si>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</si>
  <si>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</si>
  <si>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</si>
  <si>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</si>
  <si>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</si>
  <si>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</si>
  <si>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</si>
  <si>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</si>
  <si>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</si>
  <si>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</si>
  <si>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</si>
  <si>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</si>
  <si>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</si>
  <si>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</si>
  <si>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</si>
  <si>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</si>
  <si>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</si>
  <si>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</si>
  <si>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</si>
  <si>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</si>
  <si>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</si>
  <si>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</si>
  <si>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</si>
  <si>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</si>
  <si>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</si>
  <si>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</si>
  <si>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</si>
  <si>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</si>
  <si>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</si>
  <si>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</si>
  <si>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</si>
  <si>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</si>
  <si>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</si>
  <si>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</si>
  <si>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</si>
  <si>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</si>
  <si>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</si>
  <si>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</si>
  <si>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</si>
  <si>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</si>
  <si>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</si>
  <si>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</si>
  <si>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</si>
  <si>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</si>
  <si>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</si>
  <si>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</si>
  <si>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</si>
  <si>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</si>
  <si>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</si>
  <si>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</si>
  <si>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</si>
  <si>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</si>
  <si>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</si>
  <si>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</si>
  <si>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</si>
  <si>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</si>
  <si>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</si>
  <si>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</si>
  <si>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</si>
  <si>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</si>
  <si>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</si>
  <si>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</si>
  <si>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</si>
  <si>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</si>
  <si>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</si>
  <si>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</si>
  <si>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</si>
  <si>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</si>
  <si>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</si>
  <si>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</si>
  <si>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</si>
  <si>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</si>
  <si>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</si>
  <si>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</si>
  <si>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</si>
  <si>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</si>
  <si>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</si>
  <si>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</si>
  <si>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</si>
  <si>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</si>
  <si>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</si>
  <si>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</si>
  <si>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</si>
  <si>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</si>
  <si>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</si>
  <si>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</si>
  <si>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</si>
  <si>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</si>
  <si>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</si>
  <si>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</si>
  <si>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</si>
  <si>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</si>
  <si>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</si>
  <si>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</si>
  <si>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</si>
  <si>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</si>
  <si>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</si>
  <si>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</si>
  <si>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</si>
  <si>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</si>
  <si>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</si>
  <si>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</si>
  <si>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</si>
  <si>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</si>
  <si>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</si>
  <si>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</si>
  <si>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</si>
  <si>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</si>
  <si>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</si>
  <si>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</si>
  <si>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</si>
  <si>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</si>
  <si>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</si>
  <si>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</si>
  <si>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</si>
  <si>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</si>
  <si>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</si>
  <si>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</si>
  <si>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</si>
  <si>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</si>
  <si>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</si>
  <si>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</si>
  <si>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</si>
  <si>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</si>
  <si>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</si>
  <si>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</si>
  <si>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</si>
  <si>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</si>
  <si>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</si>
  <si>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</si>
  <si>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</si>
  <si>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</si>
  <si>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</si>
  <si>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</si>
  <si>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</si>
  <si>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</si>
  <si>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</si>
  <si>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</si>
  <si>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</si>
  <si>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</si>
  <si>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</si>
  <si>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</si>
  <si>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</si>
  <si>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</si>
  <si>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</si>
  <si>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</si>
  <si>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</si>
  <si>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</si>
  <si>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</si>
  <si>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</si>
  <si>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</si>
  <si>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</si>
  <si>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</si>
  <si>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</si>
  <si>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</si>
  <si>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</si>
  <si>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</si>
  <si>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</si>
  <si>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</si>
  <si>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</si>
  <si>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</si>
  <si>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</si>
  <si>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</si>
  <si>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</si>
  <si>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</si>
  <si>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</si>
  <si>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</si>
  <si>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</si>
  <si>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</si>
  <si>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</si>
  <si>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</si>
  <si>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</si>
  <si>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</si>
  <si>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</si>
  <si>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</si>
  <si>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</si>
  <si>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</si>
  <si>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</si>
  <si>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</si>
  <si>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</si>
  <si>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</si>
  <si>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</si>
  <si>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</si>
  <si>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</si>
  <si>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</si>
  <si>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</si>
  <si>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</si>
  <si>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</si>
  <si>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</si>
  <si>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</si>
  <si>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</si>
  <si>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</si>
  <si>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</si>
  <si>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</si>
  <si>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</si>
  <si>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</si>
  <si>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</si>
  <si>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</si>
  <si>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</si>
  <si>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</si>
  <si>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</si>
  <si>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</si>
  <si>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</si>
  <si>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</si>
  <si>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</si>
  <si>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</si>
  <si>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</si>
  <si>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</si>
  <si>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</si>
  <si>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</si>
  <si>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</si>
  <si>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</si>
  <si>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</si>
  <si>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</si>
  <si>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</si>
  <si>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</si>
  <si>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</si>
  <si>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</si>
  <si>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</si>
  <si>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</si>
  <si>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</si>
  <si>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</si>
  <si>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</si>
  <si>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</si>
  <si>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</si>
  <si>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</si>
  <si>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</si>
  <si>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</si>
  <si>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</si>
  <si>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</si>
  <si>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</si>
  <si>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</si>
  <si>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</si>
  <si>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</si>
  <si>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</si>
  <si>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</si>
  <si>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</si>
  <si>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</si>
  <si>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</si>
  <si>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</si>
  <si>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</si>
  <si>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</si>
  <si>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</si>
  <si>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</si>
  <si>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</si>
  <si>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</si>
  <si>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</si>
  <si>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</si>
  <si>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</si>
  <si>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</si>
  <si>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</si>
  <si>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</si>
  <si>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</si>
  <si>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</si>
  <si>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</si>
  <si>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</si>
  <si>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</si>
  <si>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</si>
  <si>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</si>
  <si>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</si>
  <si>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</si>
  <si>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</si>
  <si>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</si>
  <si>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</si>
  <si>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</si>
  <si>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</si>
  <si>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</si>
  <si>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</si>
  <si>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</si>
  <si>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</si>
  <si>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</si>
  <si>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</si>
  <si>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</si>
  <si>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</si>
  <si>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</si>
  <si>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</si>
  <si>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</si>
  <si>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</si>
  <si>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</si>
  <si>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</si>
  <si>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</si>
  <si>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</si>
  <si>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</si>
  <si>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</si>
  <si>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</si>
  <si>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</si>
  <si>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</si>
  <si>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</si>
  <si>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</si>
  <si>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</si>
  <si>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</si>
  <si>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</si>
  <si>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</si>
  <si>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</si>
  <si>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</si>
  <si>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</si>
  <si>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</si>
  <si>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</si>
  <si>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</si>
  <si>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</si>
  <si>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</si>
  <si>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</si>
  <si>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</si>
  <si>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</si>
  <si>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</si>
  <si>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</si>
  <si>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</si>
  <si>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</si>
  <si>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</si>
  <si>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</si>
  <si>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</si>
  <si>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</si>
  <si>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</si>
  <si>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</si>
  <si>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</si>
  <si>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</si>
  <si>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</si>
  <si>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</si>
  <si>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</si>
  <si>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</si>
  <si>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</si>
  <si>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</si>
  <si>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</si>
  <si>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</si>
  <si>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</si>
  <si>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</si>
  <si>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</si>
  <si>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</si>
  <si>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</si>
  <si>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</si>
  <si>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</si>
  <si>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</si>
  <si>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</si>
  <si>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</si>
  <si>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</si>
  <si>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</si>
  <si>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</si>
  <si>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</si>
  <si>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</si>
  <si>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</si>
  <si>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</si>
  <si>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</si>
  <si>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</si>
  <si>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</si>
  <si>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</si>
  <si>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</si>
  <si>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</si>
  <si>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</si>
  <si>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</si>
  <si>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</si>
  <si>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</si>
  <si>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</si>
  <si>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</si>
  <si>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</si>
  <si>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</si>
  <si>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</si>
  <si>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</si>
  <si>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</si>
  <si>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</si>
  <si>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</si>
  <si>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</si>
  <si>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</si>
  <si>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</si>
  <si>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</si>
  <si>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</si>
  <si>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</si>
  <si>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</si>
  <si>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</si>
  <si>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</si>
  <si>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</si>
  <si>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</si>
  <si>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</si>
  <si>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</si>
  <si>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</si>
  <si>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</si>
  <si>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</si>
  <si>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</si>
  <si>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</si>
  <si>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</si>
  <si>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</si>
  <si>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</si>
  <si>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</si>
  <si>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</si>
  <si>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</si>
  <si>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</si>
  <si>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</si>
  <si>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</si>
  <si>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</si>
  <si>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</si>
  <si>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</si>
  <si>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</si>
  <si>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</si>
  <si>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</si>
  <si>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</si>
  <si>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</si>
  <si>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</si>
  <si>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</si>
  <si>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</si>
  <si>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</si>
  <si>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</si>
  <si>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</si>
  <si>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</si>
  <si>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</si>
  <si>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</si>
  <si>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</si>
  <si>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</si>
  <si>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</si>
  <si>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</si>
  <si>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</si>
  <si>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</si>
  <si>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</si>
  <si>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</si>
  <si>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</si>
  <si>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</si>
  <si>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</si>
  <si>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</si>
  <si>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</si>
  <si>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</si>
  <si>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</si>
  <si>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</si>
  <si>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</si>
  <si>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</si>
  <si>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</si>
  <si>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</si>
  <si>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</si>
  <si>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</si>
  <si>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</si>
  <si>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</si>
  <si>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</si>
  <si>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</si>
  <si>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</si>
  <si>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</si>
  <si>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</si>
  <si>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</si>
  <si>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</si>
  <si>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</si>
  <si>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</si>
  <si>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</si>
  <si>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</si>
  <si>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</si>
  <si>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</si>
  <si>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</si>
  <si>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</si>
  <si>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</si>
  <si>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</si>
  <si>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</si>
  <si>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</si>
  <si>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</si>
  <si>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</si>
  <si>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</si>
  <si>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</si>
  <si>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</si>
  <si>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</si>
  <si>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</si>
  <si>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</si>
  <si>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</si>
  <si>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</si>
  <si>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</si>
  <si>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</si>
  <si>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</si>
  <si>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</si>
  <si>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</si>
  <si>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</si>
  <si>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</si>
  <si>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</si>
  <si>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</si>
  <si>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</si>
  <si>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</si>
  <si>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</si>
  <si>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</si>
  <si>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</si>
  <si>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</si>
  <si>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</si>
  <si>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</si>
  <si>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</si>
  <si>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</si>
  <si>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</si>
  <si>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</si>
  <si>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</si>
  <si>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</si>
  <si>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</si>
  <si>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</si>
  <si>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</si>
  <si>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</si>
  <si>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</si>
  <si>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</si>
  <si>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</si>
  <si>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</si>
  <si>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</si>
  <si>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</si>
  <si>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</si>
  <si>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</si>
  <si>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</si>
  <si>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</si>
  <si>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</si>
  <si>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</si>
  <si>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</si>
  <si>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</si>
  <si>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</si>
  <si>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</si>
  <si>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</si>
  <si>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</si>
  <si>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</si>
  <si>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</si>
  <si>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</si>
  <si>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</si>
  <si>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</si>
  <si>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</si>
  <si>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</si>
  <si>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</si>
  <si>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</si>
  <si>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</si>
  <si>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</si>
  <si>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</si>
  <si>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</si>
  <si>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</si>
  <si>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</si>
  <si>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</si>
  <si>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</si>
  <si>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</si>
  <si>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</si>
  <si>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</si>
  <si>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</si>
  <si>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</si>
  <si>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</si>
  <si>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</si>
  <si>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</si>
  <si>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</si>
  <si>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</si>
  <si>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</si>
  <si>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</si>
  <si>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</si>
  <si>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</si>
  <si>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</si>
  <si>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</si>
  <si>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</si>
  <si>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</si>
  <si>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</si>
  <si>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</si>
  <si>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</si>
  <si>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</si>
  <si>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</si>
  <si>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</si>
  <si>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</si>
  <si>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</si>
  <si>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</si>
  <si>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</si>
  <si>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</si>
  <si>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</si>
  <si>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</si>
  <si>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</si>
  <si>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</si>
  <si>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</si>
  <si>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</si>
  <si>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</si>
  <si>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</si>
  <si>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</si>
  <si>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</si>
  <si>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</si>
  <si>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</si>
  <si>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</si>
  <si>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</si>
  <si>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</si>
  <si>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</si>
  <si>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</si>
  <si>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</si>
  <si>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</si>
  <si>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</si>
  <si>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</si>
  <si>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</si>
  <si>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</si>
  <si>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</si>
  <si>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</si>
  <si>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</si>
  <si>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</si>
  <si>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</si>
  <si>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</si>
  <si>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</si>
  <si>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</si>
  <si>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</si>
  <si>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</si>
  <si>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</si>
  <si>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</si>
  <si>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</si>
  <si>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</si>
  <si>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</si>
  <si>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</si>
  <si>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</si>
  <si>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</si>
  <si>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</si>
  <si>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</si>
  <si>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</si>
  <si>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</si>
  <si>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</si>
  <si>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</si>
  <si>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</si>
  <si>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</si>
  <si>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</si>
  <si>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</si>
  <si>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</si>
  <si>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</si>
  <si>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</si>
  <si>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</si>
  <si>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</si>
  <si>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</si>
  <si>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</si>
  <si>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</si>
  <si>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</si>
  <si>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</si>
  <si>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</si>
  <si>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</si>
  <si>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</si>
  <si>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</si>
  <si>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</si>
  <si>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</si>
  <si>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</si>
  <si>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</si>
  <si>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</si>
  <si>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</si>
  <si>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</si>
  <si>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</si>
  <si>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</si>
  <si>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</si>
  <si>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</si>
  <si>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</si>
  <si>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</si>
  <si>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</si>
  <si>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</si>
  <si>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</si>
  <si>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</si>
  <si>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</si>
  <si>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</si>
  <si>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</si>
  <si>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</si>
  <si>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</si>
  <si>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</si>
  <si>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</si>
  <si>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</si>
  <si>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</si>
  <si>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</si>
  <si>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</si>
  <si>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</si>
  <si>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</si>
  <si>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</si>
  <si>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</si>
  <si>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</si>
  <si>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</si>
  <si>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</si>
  <si>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</si>
  <si>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</si>
  <si>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</si>
  <si>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</si>
  <si>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</si>
  <si>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</si>
  <si>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</si>
  <si>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</si>
  <si>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</si>
  <si>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</si>
  <si>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</si>
  <si>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</si>
  <si>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</si>
  <si>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</si>
  <si>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</si>
  <si>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</si>
  <si>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</si>
  <si>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</si>
  <si>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</si>
  <si>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</si>
  <si>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</si>
  <si>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</si>
  <si>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</si>
  <si>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</si>
  <si>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</si>
  <si>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</si>
  <si>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</si>
  <si>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</si>
  <si>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</si>
  <si>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</si>
  <si>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</si>
  <si>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</si>
  <si>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</si>
  <si>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</si>
  <si>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</si>
  <si>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</si>
  <si>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</si>
  <si>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</si>
  <si>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</si>
  <si>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</si>
  <si>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</si>
  <si>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</si>
  <si>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</si>
  <si>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</si>
  <si>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</si>
  <si>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</si>
  <si>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</si>
  <si>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</si>
  <si>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</si>
  <si>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</si>
  <si>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</si>
  <si>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</si>
  <si>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</si>
  <si>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</si>
  <si>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</si>
  <si>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</si>
  <si>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</si>
  <si>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</si>
  <si>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</si>
  <si>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</si>
  <si>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</si>
  <si>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</si>
  <si>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</si>
  <si>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</si>
  <si>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</si>
  <si>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</si>
  <si>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</si>
  <si>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</si>
  <si>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</si>
  <si>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</si>
  <si>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</si>
  <si>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</si>
  <si>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</si>
  <si>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</si>
  <si>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</si>
  <si>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</si>
  <si>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</si>
  <si>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</si>
  <si>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</si>
  <si>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</si>
  <si>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</si>
  <si>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</si>
  <si>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</si>
  <si>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</si>
  <si>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</si>
  <si>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</si>
  <si>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</si>
  <si>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</si>
  <si>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</si>
  <si>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</si>
  <si>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</si>
  <si>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</si>
  <si>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</si>
  <si>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</si>
  <si>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</si>
  <si>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</si>
  <si>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</si>
  <si>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</si>
  <si>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</si>
  <si>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</si>
  <si>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</si>
  <si>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</si>
  <si>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</si>
  <si>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</si>
  <si>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</si>
  <si>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</si>
  <si>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</si>
  <si>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</si>
  <si>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</si>
  <si>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</si>
  <si>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</si>
  <si>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</si>
  <si>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</si>
  <si>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</si>
  <si>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</si>
  <si>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</si>
  <si>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</si>
  <si>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</si>
  <si>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</si>
  <si>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</si>
  <si>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</si>
  <si>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</si>
  <si>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</si>
  <si>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</si>
  <si>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</si>
  <si>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</si>
  <si>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</si>
  <si>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</si>
  <si>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</si>
  <si>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</si>
  <si>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</si>
  <si>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</si>
  <si>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</si>
  <si>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</si>
  <si>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</si>
  <si>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</si>
  <si>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</si>
  <si>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</si>
  <si>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</si>
  <si>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</si>
  <si>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</si>
  <si>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</si>
  <si>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</si>
  <si>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</si>
  <si>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</si>
  <si>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</si>
  <si>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</si>
  <si>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</si>
  <si>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</si>
  <si>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</si>
  <si>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</si>
  <si>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</si>
  <si>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</si>
  <si>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</si>
  <si>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</si>
  <si>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</si>
  <si>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</si>
  <si>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</si>
  <si>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</si>
  <si>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</si>
  <si>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</si>
  <si>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</si>
  <si>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</si>
  <si>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</si>
  <si>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</si>
  <si>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</si>
  <si>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</si>
  <si>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</si>
  <si>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</si>
  <si>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</si>
  <si>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</si>
  <si>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</si>
  <si>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</si>
  <si>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</si>
  <si>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</si>
  <si>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</si>
  <si>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</si>
  <si>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</si>
  <si>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</si>
  <si>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</si>
  <si>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</si>
  <si>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</si>
  <si>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</si>
  <si>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</si>
  <si>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</si>
  <si>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</si>
  <si>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</si>
  <si>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</si>
  <si>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</si>
  <si>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</si>
  <si>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</si>
  <si>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</si>
  <si>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</si>
  <si>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</si>
  <si>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</si>
  <si>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</si>
  <si>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</si>
  <si>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</si>
  <si>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</si>
  <si>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</si>
  <si>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</si>
  <si>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</si>
  <si>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</si>
  <si>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</si>
  <si>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</si>
  <si>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</si>
  <si>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</si>
  <si>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</si>
  <si>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</si>
  <si>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</si>
  <si>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</si>
  <si>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</si>
  <si>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</si>
  <si>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</si>
  <si>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</si>
  <si>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</si>
  <si>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</si>
  <si>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</si>
  <si>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</si>
  <si>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</si>
  <si>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</si>
  <si>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</si>
  <si>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</si>
  <si>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</si>
  <si>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</si>
  <si>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</si>
  <si>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</si>
  <si>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</si>
  <si>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</si>
  <si>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</si>
  <si>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</si>
  <si>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</si>
  <si>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</si>
  <si>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</si>
  <si>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</si>
  <si>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</si>
  <si>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</si>
  <si>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</si>
  <si>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</si>
  <si>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</si>
  <si>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</si>
  <si>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</si>
  <si>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</si>
  <si>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</si>
  <si>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</si>
  <si>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</si>
  <si>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</si>
  <si>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</si>
  <si>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</si>
  <si>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</si>
  <si>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</si>
  <si>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</si>
  <si>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</si>
  <si>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</si>
  <si>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</si>
  <si>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</si>
  <si>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</si>
  <si>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</si>
  <si>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</si>
  <si>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</si>
  <si>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</si>
  <si>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</si>
  <si>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</si>
  <si>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</si>
  <si>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</si>
  <si>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</si>
  <si>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</si>
  <si>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</si>
  <si>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</si>
  <si>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</si>
  <si>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</si>
  <si>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</si>
  <si>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</si>
  <si>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</si>
  <si>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</si>
  <si>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</si>
  <si>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</si>
  <si>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</si>
  <si>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</si>
  <si>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</si>
  <si>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</si>
  <si>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</si>
  <si>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</si>
  <si>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</si>
  <si>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</si>
  <si>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</si>
  <si>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</si>
  <si>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</si>
  <si>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</si>
  <si>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</si>
  <si>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</si>
  <si>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</si>
  <si>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</si>
  <si>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</si>
  <si>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</si>
  <si>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</si>
  <si>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</si>
  <si>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</si>
  <si>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</si>
  <si>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</si>
  <si>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</si>
  <si>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</si>
  <si>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</si>
  <si>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</si>
  <si>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</si>
  <si>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</si>
  <si>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</si>
  <si>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</si>
  <si>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</si>
  <si>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</si>
  <si>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</si>
  <si>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</si>
  <si>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</si>
  <si>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</si>
  <si>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</si>
  <si>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</si>
  <si>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</si>
  <si>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</si>
  <si>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</si>
  <si>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</si>
  <si>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</si>
  <si>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</si>
  <si>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</si>
  <si>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</si>
  <si>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</si>
  <si>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</si>
  <si>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</si>
  <si>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</si>
  <si>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</si>
  <si>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</si>
  <si>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</si>
  <si>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</si>
  <si>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</si>
  <si>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</si>
  <si>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</si>
  <si>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</si>
  <si>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</si>
  <si>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</si>
  <si>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</si>
  <si>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</si>
  <si>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</si>
  <si>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</si>
  <si>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</si>
  <si>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</si>
  <si>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</si>
  <si>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</si>
  <si>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</si>
  <si>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</si>
  <si>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</si>
  <si>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</si>
  <si>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</si>
  <si>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</si>
  <si>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</si>
  <si>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</si>
  <si>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</si>
  <si>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</si>
  <si>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</si>
  <si>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</si>
  <si>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</si>
  <si>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</si>
  <si>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</si>
  <si>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</si>
  <si>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</si>
  <si>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</si>
  <si>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</si>
  <si>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</si>
  <si>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</si>
  <si>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</si>
  <si>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</si>
  <si>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</si>
  <si>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</si>
  <si>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</si>
  <si>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</si>
  <si>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</si>
  <si>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</si>
  <si>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</si>
  <si>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</si>
  <si>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</si>
  <si>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</si>
  <si>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</si>
  <si>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</si>
  <si>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</si>
  <si>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</si>
  <si>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</si>
  <si>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</si>
  <si>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</si>
  <si>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</si>
  <si>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</si>
  <si>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</si>
  <si>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</si>
  <si>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</si>
  <si>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</si>
  <si>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</si>
  <si>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</si>
  <si>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</si>
  <si>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</si>
  <si>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</si>
  <si>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</si>
  <si>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</si>
  <si>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</si>
  <si>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</si>
  <si>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</si>
  <si>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</si>
  <si>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</si>
  <si>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</si>
  <si>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</si>
  <si>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</si>
  <si>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</si>
  <si>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</si>
  <si>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</si>
  <si>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</si>
  <si>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</si>
  <si>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</si>
  <si>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</si>
  <si>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</si>
  <si>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</si>
  <si>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</si>
  <si>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</si>
  <si>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</si>
  <si>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</si>
  <si>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</si>
  <si>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</si>
  <si>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</si>
  <si>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</si>
  <si>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</si>
  <si>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</si>
  <si>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</si>
  <si>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</si>
  <si>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</si>
  <si>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</si>
  <si>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</si>
  <si>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</si>
  <si>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</si>
  <si>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</si>
  <si>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</si>
  <si>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</si>
  <si>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</si>
  <si>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</si>
  <si>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</si>
  <si>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</si>
  <si>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</si>
  <si>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</si>
  <si>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</si>
  <si>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</si>
  <si>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</si>
  <si>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</si>
  <si>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</si>
  <si>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</si>
  <si>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</si>
  <si>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</si>
  <si>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</si>
  <si>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</si>
  <si>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</si>
  <si>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</si>
  <si>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</si>
  <si>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</si>
  <si>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</si>
  <si>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</si>
  <si>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</si>
  <si>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</si>
  <si>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</si>
  <si>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</si>
  <si>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</si>
  <si>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</si>
  <si>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</si>
  <si>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</si>
  <si>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</si>
  <si>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</si>
  <si>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</si>
  <si>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</si>
  <si>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</si>
  <si>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</si>
  <si>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</si>
  <si>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</si>
  <si>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</si>
  <si>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</si>
  <si>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</si>
  <si>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</si>
  <si>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</si>
  <si>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</si>
  <si>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</si>
  <si>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</si>
  <si>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</si>
  <si>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</si>
  <si>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</si>
  <si>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</si>
  <si>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</si>
  <si>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</si>
  <si>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</si>
  <si>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</si>
  <si>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</si>
  <si>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</si>
  <si>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</si>
  <si>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</si>
  <si>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</si>
  <si>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</si>
  <si>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</si>
  <si>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</si>
  <si>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</si>
  <si>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</si>
  <si>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</si>
  <si>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</si>
  <si>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</si>
  <si>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</si>
  <si>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</si>
  <si>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</si>
  <si>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</si>
  <si>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</si>
  <si>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</si>
  <si>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</si>
  <si>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</si>
  <si>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</si>
  <si>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</si>
  <si>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</si>
  <si>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</si>
  <si>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</si>
  <si>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</si>
  <si>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</si>
  <si>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</si>
  <si>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</si>
  <si>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</si>
  <si>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</si>
  <si>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</si>
  <si>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</si>
  <si>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</si>
  <si>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</si>
  <si>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</si>
  <si>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</si>
  <si>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</si>
  <si>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</si>
  <si>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</si>
  <si>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</si>
  <si>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</si>
  <si>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</si>
  <si>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</si>
  <si>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</si>
  <si>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</si>
  <si>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</si>
  <si>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</si>
  <si>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</si>
  <si>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</si>
  <si>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</si>
  <si>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</si>
  <si>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</si>
  <si>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</si>
  <si>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</si>
  <si>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</si>
  <si>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</si>
  <si>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</si>
  <si>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</si>
  <si>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</si>
  <si>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</si>
  <si>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</si>
  <si>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</si>
  <si>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</si>
  <si>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</si>
  <si>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</si>
  <si>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</si>
  <si>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</si>
  <si>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</si>
  <si>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</si>
  <si>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</si>
  <si>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</si>
  <si>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</si>
  <si>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</si>
  <si>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</si>
  <si>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</si>
  <si>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</si>
  <si>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</si>
  <si>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</si>
  <si>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</si>
  <si>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</si>
  <si>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</si>
  <si>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</si>
  <si>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</si>
  <si>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</si>
  <si>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</si>
  <si>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</si>
  <si>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</si>
  <si>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</si>
  <si>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</si>
  <si>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</si>
  <si>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</si>
  <si>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</si>
  <si>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</si>
  <si>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</si>
  <si>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</si>
  <si>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</si>
  <si>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</si>
  <si>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</si>
  <si>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</si>
  <si>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</si>
  <si>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</si>
  <si>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</si>
  <si>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</si>
  <si>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</si>
  <si>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</si>
  <si>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</si>
  <si>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</si>
  <si>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</si>
  <si>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</si>
  <si>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</si>
  <si>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</si>
  <si>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</si>
  <si>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</si>
  <si>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</si>
  <si>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</si>
  <si>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</si>
  <si>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</si>
  <si>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</si>
  <si>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</si>
  <si>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</si>
  <si>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</si>
  <si>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</si>
  <si>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</si>
  <si>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</si>
  <si>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</si>
  <si>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</si>
  <si>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</si>
  <si>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</si>
  <si>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</si>
  <si>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</si>
  <si>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</si>
  <si>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</si>
  <si>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</si>
  <si>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</si>
  <si>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</si>
  <si>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</si>
  <si>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</si>
  <si>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</si>
  <si>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</si>
  <si>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</si>
  <si>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</si>
  <si>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</si>
  <si>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</si>
  <si>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</si>
  <si>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</si>
  <si>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</si>
  <si>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</si>
  <si>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</si>
  <si>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</si>
  <si>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</si>
  <si>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</si>
  <si>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</si>
  <si>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</si>
  <si>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</si>
  <si>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</si>
  <si>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</si>
  <si>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</si>
  <si>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</si>
  <si>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</si>
  <si>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</si>
  <si>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</si>
  <si>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</si>
  <si>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</si>
  <si>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</si>
  <si>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</si>
  <si>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</si>
  <si>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</si>
  <si>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</si>
  <si>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</si>
  <si>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</si>
  <si>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</si>
  <si>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</si>
  <si>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</si>
  <si>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</si>
  <si>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</si>
  <si>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</si>
  <si>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</si>
  <si>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</si>
  <si>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</si>
  <si>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</si>
  <si>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</si>
  <si>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</si>
  <si>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</si>
  <si>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</si>
  <si>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</si>
  <si>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</si>
  <si>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</si>
  <si>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</si>
  <si>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</si>
  <si>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</si>
  <si>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</si>
  <si>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</si>
  <si>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</si>
  <si>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</si>
  <si>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</si>
  <si>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</si>
  <si>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</si>
  <si>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</si>
  <si>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</si>
  <si>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</si>
  <si>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</si>
  <si>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</si>
  <si>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</si>
  <si>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</si>
  <si>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</si>
  <si>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</si>
  <si>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</si>
  <si>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</si>
  <si>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</si>
  <si>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</si>
  <si>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</si>
  <si>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</si>
  <si>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</si>
  <si>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</si>
  <si>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</si>
  <si>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</si>
  <si>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</si>
  <si>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</si>
  <si>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</si>
  <si>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</si>
  <si>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</si>
  <si>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</si>
  <si>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</si>
  <si>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</si>
  <si>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</si>
  <si>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</si>
  <si>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</si>
  <si>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</si>
  <si>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</si>
  <si>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</si>
  <si>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</si>
  <si>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</si>
  <si>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</si>
  <si>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</si>
  <si>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</si>
  <si>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</si>
  <si>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</si>
  <si>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</si>
  <si>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</si>
  <si>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</si>
  <si>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</si>
  <si>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</si>
  <si>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</si>
  <si>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</si>
  <si>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</si>
  <si>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</si>
  <si>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</si>
  <si>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</si>
  <si>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</si>
  <si>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</si>
  <si>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</si>
  <si>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</si>
  <si>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</si>
  <si>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</si>
  <si>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</si>
  <si>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</si>
  <si>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</si>
  <si>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</si>
  <si>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</si>
  <si>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</si>
  <si>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</si>
  <si>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</si>
  <si>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</si>
  <si>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</si>
  <si>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</si>
  <si>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</si>
  <si>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</si>
  <si>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</si>
  <si>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</si>
  <si>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</si>
  <si>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</si>
  <si>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</si>
  <si>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</si>
  <si>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</si>
  <si>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</si>
  <si>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</si>
  <si>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</si>
  <si>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</si>
  <si>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</si>
  <si>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</si>
  <si>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</si>
  <si>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</si>
  <si>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</si>
  <si>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</si>
  <si>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</si>
  <si>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</si>
  <si>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</si>
  <si>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</si>
  <si>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</si>
  <si>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</si>
  <si>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</si>
  <si>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</si>
  <si>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</si>
  <si>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</si>
  <si>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</si>
  <si>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</si>
  <si>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</si>
  <si>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</si>
  <si>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</si>
  <si>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</si>
  <si>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</si>
  <si>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</si>
  <si>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</si>
  <si>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</si>
  <si>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</si>
  <si>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</si>
  <si>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</si>
  <si>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</si>
  <si>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</si>
  <si>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</si>
  <si>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</si>
  <si>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</si>
  <si>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</si>
  <si>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</si>
  <si>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</si>
  <si>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</si>
  <si>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</si>
  <si>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</si>
  <si>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</si>
  <si>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</si>
  <si>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</si>
  <si>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</si>
  <si>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</si>
  <si>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</si>
  <si>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</si>
  <si>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</si>
  <si>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</si>
  <si>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</si>
  <si>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</si>
  <si>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</si>
  <si>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</si>
  <si>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</si>
  <si>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</si>
  <si>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</si>
  <si>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</si>
  <si>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</si>
  <si>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</si>
  <si>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</si>
  <si>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</si>
  <si>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</si>
  <si>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</si>
  <si>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</si>
  <si>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</si>
  <si>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</si>
  <si>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</si>
  <si>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</si>
  <si>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</si>
  <si>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</si>
  <si>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</si>
  <si>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</si>
  <si>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</si>
  <si>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</si>
  <si>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</si>
  <si>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</si>
  <si>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</si>
  <si>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</si>
  <si>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</si>
  <si>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</si>
  <si>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</si>
  <si>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</si>
  <si>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</si>
  <si>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</si>
  <si>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</si>
  <si>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</si>
  <si>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</si>
  <si>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</si>
  <si>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</si>
  <si>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</si>
  <si>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</si>
  <si>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</si>
  <si>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</si>
  <si>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</si>
  <si>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</si>
  <si>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</si>
  <si>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</si>
  <si>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</si>
  <si>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</si>
  <si>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</si>
  <si>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</si>
  <si>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</si>
  <si>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</si>
  <si>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</si>
  <si>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</si>
  <si>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</si>
  <si>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</si>
  <si>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</si>
  <si>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</si>
  <si>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</si>
  <si>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</si>
  <si>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</si>
  <si>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</si>
  <si>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</si>
  <si>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</si>
  <si>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</si>
  <si>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</si>
  <si>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</si>
  <si>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</si>
  <si>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</si>
  <si>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</si>
  <si>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</si>
  <si>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</si>
  <si>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</si>
  <si>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</si>
  <si>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</si>
  <si>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</si>
  <si>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</si>
  <si>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</si>
  <si>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</si>
  <si>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</si>
  <si>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</si>
  <si>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</si>
  <si>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</si>
  <si>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</si>
  <si>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</si>
  <si>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</si>
  <si>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</si>
  <si>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</si>
  <si>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</si>
  <si>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</si>
  <si>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</si>
  <si>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</si>
  <si>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</si>
  <si>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</si>
  <si>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</si>
  <si>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</si>
  <si>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</si>
  <si>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</si>
  <si>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</si>
  <si>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</si>
  <si>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</si>
  <si>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</si>
  <si>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</si>
  <si>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</si>
  <si>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</si>
  <si>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</si>
  <si>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</si>
  <si>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</si>
  <si>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</si>
  <si>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</si>
  <si>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</si>
  <si>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</si>
  <si>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</si>
  <si>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</si>
  <si>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</si>
  <si>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</si>
  <si>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</si>
  <si>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</si>
  <si>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</si>
  <si>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</si>
  <si>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</si>
  <si>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</si>
  <si>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</si>
  <si>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</si>
  <si>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</si>
  <si>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</si>
  <si>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</si>
  <si>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</si>
  <si>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</si>
  <si>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</si>
  <si>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</si>
  <si>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</si>
  <si>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</si>
  <si>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</si>
  <si>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</si>
  <si>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</si>
  <si>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</si>
  <si>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</si>
  <si>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</si>
  <si>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</si>
  <si>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</si>
  <si>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</si>
  <si>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</si>
  <si>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</si>
  <si>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</si>
  <si>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</si>
  <si>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</si>
  <si>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</si>
  <si>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</si>
  <si>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</si>
  <si>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</si>
  <si>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</si>
  <si>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</si>
  <si>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</si>
  <si>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</si>
  <si>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</si>
  <si>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</si>
  <si>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</si>
  <si>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</si>
  <si>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</si>
  <si>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</si>
  <si>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</si>
  <si>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</si>
  <si>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</si>
  <si>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</si>
  <si>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</si>
  <si>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</si>
  <si>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</si>
  <si>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</si>
  <si>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</si>
  <si>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</si>
  <si>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</si>
  <si>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</si>
  <si>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</si>
  <si>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</si>
  <si>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</si>
  <si>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</si>
  <si>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</si>
  <si>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</si>
  <si>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</si>
  <si>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</si>
  <si>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</si>
  <si>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</si>
  <si>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</si>
  <si>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</si>
  <si>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</si>
  <si>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</si>
  <si>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</si>
  <si>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</si>
  <si>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</si>
  <si>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</si>
  <si>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</si>
  <si>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</si>
  <si>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</si>
  <si>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</si>
  <si>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</si>
  <si>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</si>
  <si>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</si>
  <si>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</si>
  <si>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</si>
  <si>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</si>
  <si>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</si>
  <si>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</si>
  <si>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</si>
  <si>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</si>
  <si>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</si>
  <si>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</si>
  <si>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</si>
  <si>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</si>
  <si>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</si>
  <si>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</si>
  <si>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</si>
  <si>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</si>
  <si>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</si>
  <si>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</si>
  <si>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</si>
  <si>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</si>
  <si>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</si>
  <si>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</si>
  <si>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</si>
  <si>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</si>
  <si>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</si>
  <si>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</si>
  <si>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</si>
  <si>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</si>
  <si>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</si>
  <si>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</si>
  <si>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</si>
  <si>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</si>
  <si>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</si>
  <si>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</si>
  <si>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</si>
  <si>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</si>
  <si>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</si>
  <si>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</si>
  <si>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</si>
  <si>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</si>
  <si>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</si>
  <si>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</si>
  <si>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</si>
  <si>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</si>
  <si>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</si>
  <si>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</si>
  <si>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</si>
  <si>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</si>
  <si>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</si>
  <si>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</si>
  <si>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</si>
  <si>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</si>
  <si>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</si>
  <si>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</si>
  <si>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</si>
  <si>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</si>
  <si>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</si>
  <si>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</si>
  <si>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</si>
  <si>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</si>
  <si>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</si>
  <si>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</si>
  <si>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</si>
  <si>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</si>
  <si>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</si>
  <si>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</si>
  <si>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</si>
  <si>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</si>
  <si>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</si>
  <si>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</si>
  <si>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</si>
  <si>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</si>
  <si>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</si>
  <si>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</si>
  <si>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</si>
  <si>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</si>
  <si>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</si>
  <si>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</si>
  <si>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</si>
  <si>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</si>
  <si>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</si>
  <si>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</si>
  <si>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</si>
  <si>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</si>
  <si>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</si>
  <si>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</si>
  <si>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</si>
  <si>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</si>
  <si>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</si>
  <si>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</si>
  <si>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</si>
  <si>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</si>
  <si>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</si>
  <si>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</si>
  <si>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</si>
  <si>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</si>
  <si>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</si>
  <si>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</si>
  <si>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</si>
  <si>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</si>
  <si>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</si>
  <si>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</si>
  <si>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</si>
  <si>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</si>
  <si>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</si>
  <si>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</si>
  <si>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</si>
  <si>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</si>
  <si>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</si>
  <si>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</si>
  <si>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</si>
  <si>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</si>
  <si>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</si>
  <si>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</si>
  <si>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</si>
  <si>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</si>
  <si>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</si>
  <si>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</si>
  <si>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</si>
  <si>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</si>
  <si>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</si>
  <si>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</si>
  <si>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</si>
  <si>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</si>
  <si>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</si>
  <si>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</si>
  <si>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</si>
  <si>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</si>
  <si>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</si>
  <si>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</si>
  <si>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</si>
  <si>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</si>
  <si>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</si>
  <si>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</si>
  <si>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</si>
  <si>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</si>
  <si>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</si>
  <si>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</si>
  <si>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</si>
  <si>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</si>
  <si>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</si>
  <si>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</si>
  <si>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</si>
  <si>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</si>
  <si>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</si>
  <si>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</si>
  <si>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</si>
  <si>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</si>
  <si>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</si>
  <si>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</si>
  <si>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</si>
  <si>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</si>
  <si>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</si>
  <si>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</si>
  <si>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</si>
  <si>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</si>
  <si>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</si>
  <si>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</si>
  <si>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</si>
  <si>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</si>
  <si>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</si>
  <si>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</si>
  <si>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</si>
  <si>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</si>
  <si>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</si>
  <si>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</si>
  <si>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</si>
  <si>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</si>
  <si>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</si>
  <si>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</si>
  <si>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</si>
  <si>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</si>
  <si>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</si>
  <si>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</si>
  <si>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</si>
  <si>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</si>
  <si>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</si>
  <si>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</si>
  <si>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</si>
  <si>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</si>
  <si>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</si>
  <si>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</si>
  <si>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</si>
  <si>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</si>
  <si>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</si>
  <si>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</si>
  <si>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</si>
  <si>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</si>
  <si>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</si>
  <si>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</si>
  <si>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</si>
  <si>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</si>
  <si>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</si>
  <si>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</si>
  <si>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</si>
  <si>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</si>
  <si>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</si>
  <si>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</si>
  <si>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</si>
  <si>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</si>
  <si>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</si>
  <si>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</si>
  <si>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</si>
  <si>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</si>
  <si>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</si>
  <si>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</si>
  <si>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</si>
  <si>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</si>
  <si>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</si>
  <si>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</si>
  <si>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</si>
  <si>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</si>
  <si>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</si>
  <si>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</si>
  <si>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</si>
  <si>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</si>
  <si>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</si>
  <si>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</si>
  <si>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</si>
  <si>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</si>
  <si>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</si>
  <si>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</si>
  <si>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</si>
  <si>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</si>
  <si>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</si>
  <si>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</si>
  <si>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</si>
  <si>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</si>
  <si>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</si>
  <si>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</si>
  <si>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</si>
  <si>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</si>
  <si>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</si>
  <si>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</si>
  <si>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</si>
  <si>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</si>
  <si>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</si>
  <si>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</si>
  <si>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</si>
  <si>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</si>
  <si>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</si>
  <si>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</si>
  <si>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</si>
  <si>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</si>
  <si>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</si>
  <si>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</si>
  <si>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</si>
  <si>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</si>
  <si>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</si>
  <si>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</si>
  <si>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</si>
  <si>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</si>
  <si>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</si>
  <si>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</si>
  <si>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</si>
  <si>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</si>
  <si>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</si>
  <si>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</si>
  <si>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</si>
  <si>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</si>
  <si>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</si>
  <si>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</si>
  <si>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</si>
  <si>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</si>
  <si>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</si>
  <si>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</si>
  <si>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</si>
  <si>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</si>
  <si>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</si>
  <si>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</si>
  <si>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</si>
  <si>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</si>
  <si>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</si>
  <si>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</si>
  <si>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</si>
  <si>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</si>
  <si>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</si>
  <si>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</si>
  <si>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</si>
  <si>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</si>
  <si>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</si>
  <si>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</si>
  <si>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</si>
  <si>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</si>
  <si>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</si>
  <si>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</si>
  <si>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</si>
  <si>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</si>
  <si>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</si>
  <si>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</si>
  <si>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</si>
  <si>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</si>
  <si>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</si>
  <si>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</si>
  <si>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</si>
  <si>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</si>
  <si>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</si>
  <si>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</si>
  <si>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</si>
  <si>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</si>
  <si>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</si>
  <si>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</si>
  <si>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</si>
  <si>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</si>
  <si>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</si>
  <si>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</si>
  <si>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</si>
  <si>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</si>
  <si>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</si>
  <si>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</si>
  <si>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</si>
  <si>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</si>
  <si>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</si>
  <si>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</si>
  <si>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</si>
  <si>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</si>
  <si>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</si>
  <si>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</si>
  <si>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</si>
  <si>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</si>
  <si>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</si>
  <si>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</si>
  <si>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</si>
  <si>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</si>
  <si>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</si>
  <si>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</si>
  <si>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</si>
  <si>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</si>
  <si>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</si>
  <si>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</si>
  <si>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</si>
  <si>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</si>
  <si>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</si>
  <si>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</si>
  <si>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</si>
  <si>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</si>
  <si>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</si>
  <si>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</si>
  <si>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</si>
  <si>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</si>
  <si>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</si>
  <si>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</si>
  <si>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</si>
  <si>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</si>
  <si>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</si>
  <si>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</si>
  <si>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</si>
  <si>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</si>
  <si>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</si>
  <si>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</si>
  <si>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</si>
  <si>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</si>
  <si>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</si>
  <si>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</si>
  <si>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</si>
  <si>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</si>
  <si>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</si>
  <si>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</si>
  <si>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</si>
  <si>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</si>
  <si>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</si>
  <si>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</si>
  <si>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</si>
  <si>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</si>
  <si>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</si>
  <si>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</si>
  <si>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</si>
  <si>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</si>
  <si>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</si>
  <si>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</si>
  <si>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</si>
  <si>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</si>
  <si>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</si>
  <si>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</si>
  <si>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</si>
  <si>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</si>
  <si>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</si>
  <si>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</si>
  <si>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</si>
  <si>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</si>
  <si>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</si>
  <si>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</si>
  <si>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</si>
  <si>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</si>
  <si>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</si>
  <si>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</si>
  <si>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</si>
  <si>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</si>
  <si>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</si>
  <si>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</si>
  <si>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</si>
  <si>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</si>
  <si>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</si>
  <si>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</si>
  <si>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</si>
  <si>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</si>
  <si>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</si>
  <si>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</si>
  <si>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</si>
  <si>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</si>
  <si>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</si>
  <si>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</si>
  <si>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</si>
  <si>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</si>
  <si>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</si>
  <si>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</si>
  <si>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</si>
  <si>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</si>
  <si>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</si>
  <si>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</si>
  <si>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</si>
  <si>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</si>
  <si>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</si>
  <si>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</si>
  <si>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</si>
  <si>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</si>
  <si>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</si>
  <si>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</si>
  <si>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</si>
  <si>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</si>
  <si>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</si>
  <si>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</si>
  <si>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</si>
  <si>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</si>
  <si>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</si>
  <si>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</si>
  <si>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</si>
  <si>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</si>
  <si>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</si>
  <si>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</si>
  <si>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</si>
  <si>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</si>
  <si>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</si>
  <si>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</si>
  <si>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</si>
  <si>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</si>
  <si>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</si>
  <si>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</si>
  <si>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</si>
  <si>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</si>
  <si>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</si>
  <si>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</si>
  <si>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</si>
  <si>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</si>
  <si>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</si>
  <si>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</si>
  <si>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</si>
  <si>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</si>
  <si>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</si>
  <si>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</si>
  <si>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</si>
  <si>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</si>
  <si>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</si>
  <si>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</si>
  <si>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</si>
  <si>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</si>
  <si>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</si>
  <si>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</si>
  <si>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</si>
  <si>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</si>
  <si>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</si>
  <si>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</si>
  <si>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</si>
  <si>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</si>
  <si>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</si>
  <si>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</si>
  <si>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</si>
  <si>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</si>
  <si>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</si>
  <si>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</si>
  <si>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</si>
  <si>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</si>
  <si>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</si>
  <si>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</si>
  <si>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</si>
  <si>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</si>
  <si>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</si>
  <si>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</si>
  <si>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</si>
  <si>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</si>
  <si>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</si>
  <si>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</si>
  <si>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</si>
  <si>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</si>
  <si>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</si>
  <si>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</si>
  <si>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</si>
  <si>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</si>
  <si>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</si>
  <si>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</si>
  <si>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</si>
  <si>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</si>
  <si>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</si>
  <si>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</si>
  <si>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</si>
  <si>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</si>
  <si>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</si>
  <si>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</si>
  <si>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</si>
  <si>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</si>
  <si>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</si>
  <si>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</si>
  <si>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</si>
  <si>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</si>
  <si>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</si>
  <si>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</si>
  <si>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</si>
  <si>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</si>
  <si>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</si>
  <si>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</si>
  <si>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</si>
  <si>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</si>
  <si>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</si>
  <si>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</si>
  <si>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</si>
  <si>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</si>
  <si>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</si>
  <si>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</si>
  <si>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</si>
  <si>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</si>
  <si>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</si>
  <si>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</si>
  <si>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</si>
  <si>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</si>
  <si>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</si>
  <si>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</si>
  <si>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</si>
  <si>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</si>
  <si>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</si>
  <si>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</si>
  <si>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</si>
  <si>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</si>
  <si>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</si>
  <si>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</si>
  <si>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</si>
  <si>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</si>
  <si>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</si>
  <si>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</si>
  <si>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</si>
  <si>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</si>
  <si>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</si>
  <si>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</si>
  <si>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</si>
  <si>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</si>
  <si>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</si>
  <si>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</si>
  <si>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</si>
  <si>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</si>
  <si>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</si>
  <si>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</si>
  <si>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</si>
  <si>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</si>
  <si>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</si>
  <si>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</si>
  <si>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</si>
  <si>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</si>
  <si>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</si>
  <si>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</si>
  <si>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</si>
  <si>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</si>
  <si>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</si>
  <si>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</si>
  <si>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</si>
  <si>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</si>
  <si>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</si>
  <si>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</si>
  <si>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</si>
  <si>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</si>
  <si>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</si>
  <si>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</si>
  <si>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</si>
  <si>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</si>
  <si>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</si>
  <si>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</si>
  <si>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</si>
  <si>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</si>
  <si>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</si>
  <si>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</si>
  <si>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</si>
  <si>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</si>
  <si>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</si>
  <si>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</si>
  <si>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</si>
  <si>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</si>
  <si>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</si>
  <si>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</si>
  <si>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</si>
  <si>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</si>
  <si>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</si>
  <si>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</si>
  <si>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</si>
  <si>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</si>
  <si>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</si>
  <si>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</si>
  <si>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</si>
  <si>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</si>
  <si>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</si>
  <si>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</si>
  <si>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</si>
  <si>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</si>
  <si>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</si>
  <si>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</si>
  <si>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</si>
  <si>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</si>
  <si>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</si>
  <si>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</si>
  <si>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</si>
  <si>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</si>
  <si>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</si>
  <si>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</si>
  <si>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</si>
  <si>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</si>
  <si>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</si>
  <si>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</si>
  <si>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</si>
  <si>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</si>
  <si>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</si>
  <si>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</si>
  <si>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</si>
  <si>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</si>
  <si>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</si>
  <si>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</si>
  <si>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</si>
  <si>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</si>
  <si>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</si>
  <si>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</si>
  <si>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</si>
  <si>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</si>
  <si>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</si>
  <si>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</si>
  <si>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</si>
  <si>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</si>
  <si>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</si>
  <si>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</si>
  <si>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</si>
  <si>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</si>
  <si>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</si>
  <si>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</si>
  <si>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</si>
  <si>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</si>
  <si>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</si>
  <si>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</si>
  <si>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</si>
  <si>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</si>
  <si>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</si>
  <si>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</si>
  <si>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</si>
  <si>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</si>
  <si>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</si>
  <si>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</si>
  <si>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</si>
  <si>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</si>
  <si>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</si>
  <si>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</si>
  <si>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</si>
  <si>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</si>
  <si>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</si>
  <si>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</si>
  <si>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</si>
  <si>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</si>
  <si>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</si>
  <si>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</si>
  <si>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</si>
  <si>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</si>
  <si>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</si>
  <si>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</si>
  <si>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</si>
  <si>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</si>
  <si>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</si>
  <si>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</si>
  <si>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</si>
  <si>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</si>
  <si>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</si>
  <si>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</si>
  <si>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</si>
  <si>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</si>
  <si>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</si>
  <si>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</si>
  <si>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</si>
  <si>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</si>
  <si>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</si>
  <si>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</si>
  <si>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</si>
  <si>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</si>
  <si>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</si>
  <si>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</si>
  <si>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</si>
  <si>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</si>
  <si>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</si>
  <si>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</si>
  <si>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</si>
  <si>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</si>
  <si>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</si>
  <si>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</si>
  <si>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</si>
  <si>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</si>
  <si>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</si>
  <si>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</si>
  <si>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</si>
  <si>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</si>
  <si>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</si>
  <si>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</si>
  <si>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</si>
  <si>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</si>
  <si>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</si>
  <si>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</si>
  <si>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</si>
  <si>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</si>
  <si>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</si>
  <si>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</si>
  <si>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</si>
  <si>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</si>
  <si>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</si>
  <si>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</si>
  <si>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</si>
  <si>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</si>
  <si>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</si>
  <si>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</si>
  <si>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</si>
  <si>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</si>
  <si>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</si>
  <si>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</si>
  <si>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</si>
  <si>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</si>
  <si>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</si>
  <si>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</si>
  <si>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</si>
  <si>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</si>
  <si>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</si>
  <si>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</si>
  <si>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</si>
  <si>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</si>
  <si>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</si>
  <si>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</si>
  <si>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</si>
  <si>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</si>
  <si>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</si>
  <si>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</si>
  <si>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</si>
  <si>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</si>
  <si>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</si>
  <si>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</si>
  <si>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</si>
  <si>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</si>
  <si>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</si>
  <si>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</si>
  <si>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</si>
  <si>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</si>
  <si>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</si>
  <si>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</si>
  <si>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</si>
  <si>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</si>
  <si>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</si>
  <si>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</si>
  <si>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</si>
  <si>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</si>
  <si>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</si>
  <si>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</si>
  <si>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</si>
  <si>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</si>
  <si>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</si>
  <si>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</si>
  <si>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</si>
  <si>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</si>
  <si>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</si>
  <si>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</si>
  <si>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</si>
  <si>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</si>
  <si>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</si>
  <si>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</si>
  <si>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</si>
  <si>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</si>
  <si>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</si>
  <si>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</si>
  <si>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</si>
  <si>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</si>
  <si>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</si>
  <si>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</si>
  <si>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</si>
  <si>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</si>
  <si>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</si>
  <si>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</si>
  <si>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</si>
  <si>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</si>
  <si>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</si>
  <si>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</si>
  <si>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</si>
  <si>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</si>
  <si>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</si>
  <si>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</si>
  <si>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</si>
  <si>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</si>
  <si>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</si>
  <si>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</si>
  <si>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</si>
  <si>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</si>
  <si>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</si>
  <si>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</si>
  <si>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</si>
  <si>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</si>
  <si>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</si>
  <si>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</si>
  <si>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</si>
  <si>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</si>
  <si>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</si>
  <si>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</si>
  <si>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</si>
  <si>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</si>
  <si>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</si>
  <si>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</si>
  <si>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</si>
  <si>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</si>
  <si>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</si>
  <si>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</si>
  <si>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</si>
  <si>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</si>
  <si>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</si>
  <si>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</si>
  <si>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</si>
  <si>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</si>
  <si>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</si>
  <si>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</si>
  <si>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</si>
  <si>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</si>
  <si>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</si>
  <si>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</si>
  <si>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</si>
  <si>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</si>
  <si>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</si>
  <si>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</si>
  <si>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</si>
  <si>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</si>
  <si>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</si>
  <si>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</si>
  <si>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</si>
  <si>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</si>
  <si>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</si>
  <si>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</si>
  <si>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</si>
  <si>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</si>
  <si>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</si>
  <si>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</si>
  <si>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</si>
  <si>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</si>
  <si>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</si>
  <si>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</si>
  <si>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</si>
  <si>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</si>
  <si>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</si>
  <si>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</si>
  <si>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</si>
  <si>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</si>
  <si>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</si>
  <si>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</si>
  <si>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</si>
  <si>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</si>
  <si>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</si>
  <si>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</si>
  <si>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</si>
  <si>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</si>
  <si>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</si>
  <si>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</si>
  <si>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</si>
  <si>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</si>
  <si>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</si>
  <si>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</si>
  <si>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</si>
  <si>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</si>
  <si>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</si>
  <si>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</si>
  <si>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</si>
  <si>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</si>
  <si>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</si>
  <si>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</si>
  <si>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</si>
  <si>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</si>
  <si>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</si>
  <si>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</si>
  <si>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</si>
  <si>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</si>
  <si>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</si>
  <si>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</si>
  <si>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</si>
  <si>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</si>
  <si>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</si>
  <si>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</si>
  <si>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</si>
  <si>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</si>
  <si>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</si>
  <si>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</si>
  <si>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</si>
  <si>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</si>
  <si>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</si>
  <si>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</si>
  <si>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</si>
  <si>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</si>
  <si>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</si>
  <si>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</si>
  <si>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</si>
  <si>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</si>
  <si>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</si>
  <si>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</si>
  <si>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</si>
  <si>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</si>
  <si>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</si>
  <si>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</si>
  <si>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</si>
  <si>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</si>
  <si>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</si>
  <si>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</si>
  <si>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</si>
  <si>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</si>
  <si>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</si>
  <si>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</si>
  <si>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</si>
  <si>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</si>
  <si>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</si>
  <si>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</si>
  <si>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</si>
  <si>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</si>
  <si>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</si>
  <si>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</si>
  <si>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</si>
  <si>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</si>
  <si>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</si>
  <si>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</si>
  <si>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</si>
  <si>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</si>
  <si>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</si>
  <si>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</si>
  <si>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</si>
  <si>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</si>
  <si>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</si>
  <si>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</si>
  <si>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</si>
  <si>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</si>
  <si>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</si>
  <si>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</si>
  <si>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</si>
  <si>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</si>
  <si>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</si>
  <si>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</si>
  <si>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</si>
  <si>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</si>
  <si>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</si>
  <si>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</si>
  <si>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</si>
  <si>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</si>
  <si>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</si>
  <si>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</si>
  <si>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</si>
  <si>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</si>
  <si>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</si>
  <si>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</si>
  <si>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</si>
  <si>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</si>
  <si>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</si>
  <si>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</si>
  <si>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</si>
  <si>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</si>
  <si>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</si>
  <si>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</si>
  <si>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</si>
  <si>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</si>
  <si>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</si>
  <si>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</si>
  <si>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</si>
  <si>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</si>
  <si>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</si>
  <si>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</si>
  <si>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</si>
  <si>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</si>
  <si>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</si>
  <si>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</si>
  <si>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</si>
  <si>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</si>
  <si>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</si>
  <si>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</si>
  <si>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</si>
  <si>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</si>
  <si>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</si>
  <si>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</si>
  <si>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</si>
  <si>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</si>
  <si>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</si>
  <si>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</si>
  <si>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</si>
  <si>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</si>
  <si>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</si>
  <si>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</si>
  <si>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</si>
  <si>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</si>
  <si>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</si>
  <si>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</si>
  <si>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</si>
  <si>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</si>
  <si>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</si>
  <si>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</si>
  <si>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</si>
  <si>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</si>
  <si>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</si>
  <si>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</si>
  <si>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</si>
  <si>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</si>
  <si>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</si>
  <si>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</si>
  <si>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</si>
  <si>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</si>
  <si>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</si>
  <si>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</si>
  <si>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</si>
  <si>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</si>
  <si>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</si>
  <si>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</si>
  <si>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</si>
  <si>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</si>
  <si>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</si>
  <si>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</si>
  <si>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</si>
  <si>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</si>
  <si>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</si>
  <si>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</si>
  <si>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</si>
  <si>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</si>
  <si>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</si>
  <si>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</si>
  <si>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</si>
  <si>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</si>
  <si>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</si>
  <si>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</si>
  <si>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</si>
  <si>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</si>
  <si>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</si>
  <si>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</si>
  <si>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</si>
  <si>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</si>
  <si>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</si>
  <si>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</si>
  <si>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</si>
  <si>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</si>
  <si>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</si>
  <si>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</si>
  <si>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</si>
  <si>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</si>
  <si>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</si>
  <si>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</si>
  <si>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</si>
  <si>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</si>
  <si>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</si>
  <si>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</si>
  <si>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</si>
  <si>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</si>
  <si>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</si>
  <si>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</si>
  <si>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</si>
  <si>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</si>
  <si>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</si>
  <si>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</si>
  <si>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</si>
  <si>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</si>
  <si>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</si>
  <si>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</si>
  <si>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</si>
  <si>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</si>
  <si>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</si>
  <si>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</si>
  <si>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</si>
  <si>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</si>
  <si>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</si>
  <si>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</si>
  <si>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</si>
  <si>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</si>
  <si>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</si>
  <si>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</si>
  <si>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</si>
  <si>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</si>
  <si>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</si>
  <si>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</si>
  <si>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</si>
  <si>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</si>
  <si>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</si>
  <si>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</si>
  <si>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</si>
  <si>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</si>
  <si>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</si>
  <si>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</si>
  <si>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</si>
  <si>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</si>
  <si>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</si>
  <si>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</si>
  <si>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</si>
  <si>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</si>
  <si>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</si>
  <si>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</si>
  <si>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</si>
  <si>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</si>
  <si>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</si>
  <si>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</si>
  <si>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</si>
  <si>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</si>
  <si>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</si>
  <si>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</si>
  <si>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</si>
  <si>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</si>
  <si>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</si>
  <si>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</si>
  <si>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</si>
  <si>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</si>
  <si>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</si>
  <si>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</si>
  <si>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</si>
  <si>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</si>
  <si>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</si>
  <si>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</si>
  <si>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</si>
  <si>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</si>
  <si>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</si>
  <si>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</si>
  <si>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</si>
  <si>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</si>
  <si>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</si>
  <si>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</si>
  <si>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</si>
  <si>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</si>
  <si>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</si>
  <si>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</si>
  <si>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</si>
  <si>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</si>
  <si>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</si>
  <si>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</si>
  <si>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</si>
  <si>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</si>
  <si>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</si>
  <si>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</si>
  <si>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</si>
  <si>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</si>
  <si>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</si>
  <si>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</si>
  <si>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</si>
  <si>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</si>
  <si>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</si>
  <si>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</si>
  <si>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</si>
  <si>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</si>
  <si>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</si>
  <si>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</si>
  <si>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</si>
  <si>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</si>
  <si>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</si>
  <si>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</si>
  <si>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</si>
  <si>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</si>
  <si>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</si>
  <si>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</si>
  <si>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</si>
  <si>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</si>
  <si>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</si>
  <si>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</si>
  <si>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</si>
  <si>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</si>
  <si>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</si>
  <si>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</si>
  <si>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</si>
  <si>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</si>
  <si>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</si>
  <si>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</si>
  <si>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</si>
  <si>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</si>
  <si>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</si>
  <si>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</si>
  <si>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</si>
  <si>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</si>
  <si>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</si>
  <si>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</si>
  <si>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</si>
  <si>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</si>
  <si>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</si>
  <si>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</si>
  <si>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</si>
  <si>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</si>
  <si>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</si>
  <si>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</si>
  <si>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</si>
  <si>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</si>
  <si>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</si>
  <si>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</si>
  <si>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</si>
  <si>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</si>
  <si>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</si>
  <si>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</si>
  <si>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</si>
  <si>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</si>
  <si>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</si>
  <si>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</si>
  <si>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</si>
  <si>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</si>
  <si>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</si>
  <si>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</si>
  <si>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</si>
  <si>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</si>
  <si>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</si>
  <si>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</si>
  <si>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</si>
  <si>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</si>
  <si>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</si>
  <si>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</si>
  <si>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</si>
  <si>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</si>
  <si>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</si>
  <si>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</si>
  <si>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</si>
  <si>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</si>
  <si>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</si>
  <si>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</si>
  <si>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</si>
  <si>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</si>
  <si>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</si>
  <si>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</si>
  <si>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</si>
  <si>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</si>
  <si>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</si>
  <si>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</si>
  <si>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</si>
  <si>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</si>
  <si>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</si>
  <si>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</si>
  <si>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</si>
  <si>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</si>
  <si>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</si>
  <si>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</si>
  <si>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</si>
  <si>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</si>
  <si>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</si>
  <si>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</si>
  <si>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</si>
  <si>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</si>
  <si>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</si>
  <si>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</si>
  <si>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</si>
  <si>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</si>
  <si>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</si>
  <si>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</si>
  <si>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</si>
  <si>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</si>
  <si>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</si>
  <si>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</si>
  <si>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</si>
  <si>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</si>
  <si>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</si>
  <si>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</si>
  <si>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</si>
  <si>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</si>
  <si>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</si>
  <si>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</si>
  <si>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</si>
  <si>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</si>
  <si>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</si>
  <si>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</si>
  <si>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</si>
  <si>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</si>
  <si>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</si>
  <si>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</si>
  <si>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</si>
  <si>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</si>
  <si>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</si>
  <si>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</si>
  <si>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</si>
  <si>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</si>
  <si>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</si>
  <si>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</si>
  <si>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</si>
  <si>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</si>
  <si>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</si>
  <si>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</si>
  <si>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</si>
  <si>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</si>
  <si>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</si>
  <si>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</si>
  <si>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</si>
  <si>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</si>
  <si>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</si>
  <si>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</si>
  <si>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</si>
  <si>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</si>
  <si>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</si>
  <si>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</si>
  <si>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</si>
  <si>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</si>
  <si>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</si>
  <si>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</si>
  <si>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</si>
  <si>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</si>
  <si>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</si>
  <si>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</si>
  <si>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</si>
  <si>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</si>
  <si>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</si>
  <si>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</si>
  <si>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</si>
  <si>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</si>
  <si>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</si>
  <si>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</si>
  <si>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</si>
  <si>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</si>
  <si>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</si>
  <si>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</si>
  <si>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</si>
  <si>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</si>
  <si>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</si>
  <si>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</si>
  <si>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</si>
  <si>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</si>
  <si>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</si>
  <si>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</si>
  <si>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</si>
  <si>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</si>
  <si>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</si>
  <si>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</si>
  <si>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</si>
  <si>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</si>
  <si>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</si>
  <si>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</si>
  <si>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</si>
  <si>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</si>
  <si>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</si>
  <si>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</si>
  <si>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</si>
  <si>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</si>
  <si>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</si>
  <si>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</si>
  <si>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</si>
  <si>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</si>
  <si>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</si>
  <si>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</si>
  <si>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</si>
  <si>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</si>
  <si>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</si>
  <si>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</si>
  <si>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</si>
  <si>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</si>
  <si>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</si>
  <si>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</si>
  <si>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</si>
  <si>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</si>
  <si>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</si>
  <si>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</si>
  <si>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</si>
  <si>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</si>
  <si>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</si>
  <si>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</si>
  <si>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</si>
  <si>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</si>
  <si>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</si>
  <si>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</si>
  <si>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</si>
  <si>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</si>
  <si>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</si>
  <si>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</si>
  <si>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</si>
  <si>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</si>
  <si>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</si>
  <si>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</si>
  <si>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</si>
  <si>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</si>
  <si>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</si>
  <si>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</si>
  <si>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</si>
  <si>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</si>
  <si>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</si>
  <si>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</si>
  <si>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</si>
  <si>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</si>
  <si>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</si>
  <si>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</si>
  <si>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</si>
  <si>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</si>
  <si>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</si>
  <si>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</si>
  <si>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</si>
  <si>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</si>
  <si>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</si>
  <si>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</si>
  <si>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</si>
  <si>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</si>
  <si>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</si>
  <si>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</si>
  <si>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</si>
  <si>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</si>
  <si>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</si>
  <si>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</si>
  <si>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</si>
  <si>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</si>
  <si>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</si>
  <si>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</si>
  <si>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</si>
  <si>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</si>
  <si>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</si>
  <si>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</si>
  <si>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</si>
  <si>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</si>
  <si>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</si>
  <si>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</si>
  <si>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</si>
  <si>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</si>
  <si>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</si>
  <si>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</si>
  <si>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</si>
  <si>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</si>
  <si>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</si>
  <si>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</si>
  <si>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</si>
  <si>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</si>
  <si>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</si>
  <si>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</si>
  <si>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</si>
  <si>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</si>
  <si>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</si>
  <si>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</si>
  <si>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</si>
  <si>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</si>
  <si>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</si>
  <si>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</si>
  <si>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</si>
  <si>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</si>
  <si>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</si>
  <si>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</si>
  <si>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</si>
  <si>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</si>
  <si>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</si>
  <si>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</si>
  <si>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</si>
  <si>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</si>
  <si>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</si>
  <si>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</si>
  <si>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</si>
  <si>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</si>
  <si>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</si>
  <si>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</si>
  <si>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</si>
  <si>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</si>
  <si>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</si>
  <si>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</si>
  <si>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</si>
  <si>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</si>
  <si>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</si>
  <si>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</si>
  <si>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</si>
  <si>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</si>
  <si>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</si>
  <si>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</si>
  <si>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</si>
  <si>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</si>
  <si>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</si>
  <si>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</si>
  <si>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</si>
  <si>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</si>
  <si>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</si>
  <si>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</si>
  <si>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</si>
  <si>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</si>
  <si>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</si>
  <si>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</si>
  <si>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</si>
  <si>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</si>
  <si>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</si>
  <si>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</si>
  <si>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</si>
  <si>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</si>
  <si>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</si>
  <si>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</si>
  <si>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</si>
  <si>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</si>
  <si>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</si>
  <si>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</si>
  <si>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</si>
  <si>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</si>
  <si>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</si>
  <si>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</si>
  <si>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</si>
  <si>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</si>
  <si>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</si>
  <si>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</si>
  <si>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</si>
  <si>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</si>
  <si>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</si>
  <si>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</si>
  <si>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</si>
  <si>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</si>
  <si>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</si>
  <si>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</si>
  <si>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</si>
  <si>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</si>
  <si>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</si>
  <si>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</si>
  <si>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</si>
  <si>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</si>
  <si>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</si>
  <si>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</si>
  <si>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</si>
  <si>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</si>
  <si>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</si>
  <si>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</si>
  <si>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</si>
  <si>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</si>
  <si>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</si>
  <si>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</si>
  <si>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</si>
  <si>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</si>
  <si>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</si>
  <si>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</si>
  <si>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</si>
  <si>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</si>
  <si>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</si>
  <si>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</si>
  <si>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</si>
  <si>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</si>
  <si>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</si>
  <si>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</si>
  <si>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</si>
  <si>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</si>
  <si>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</si>
  <si>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</si>
  <si>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</si>
  <si>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</si>
  <si>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</si>
  <si>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</si>
  <si>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</si>
  <si>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</si>
  <si>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</si>
  <si>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</si>
  <si>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</si>
  <si>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</si>
  <si>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</si>
  <si>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</si>
  <si>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</si>
  <si>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</si>
  <si>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</si>
  <si>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</si>
  <si>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</si>
  <si>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</si>
  <si>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</si>
  <si>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</si>
  <si>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</si>
  <si>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</si>
  <si>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</si>
  <si>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</si>
  <si>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</si>
  <si>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</si>
  <si>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</si>
  <si>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</si>
  <si>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</si>
  <si>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</si>
  <si>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</si>
  <si>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</si>
  <si>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</si>
  <si>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</si>
  <si>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</si>
  <si>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</si>
  <si>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</si>
  <si>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</si>
  <si>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</si>
  <si>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</si>
  <si>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</si>
  <si>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</si>
  <si>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</si>
  <si>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</si>
  <si>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</si>
  <si>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</si>
  <si>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</si>
  <si>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</si>
  <si>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</si>
  <si>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</si>
  <si>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</si>
  <si>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</si>
  <si>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</si>
  <si>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</si>
  <si>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</si>
  <si>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</si>
  <si>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</si>
  <si>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</si>
  <si>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</si>
  <si>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</si>
  <si>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</si>
  <si>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</si>
  <si>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</si>
  <si>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</si>
  <si>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</si>
  <si>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</si>
  <si>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</si>
  <si>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</si>
  <si>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</si>
  <si>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</si>
  <si>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</si>
  <si>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</si>
  <si>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</si>
  <si>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</si>
  <si>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</si>
  <si>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</si>
  <si>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</si>
  <si>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</si>
  <si>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</si>
  <si>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</si>
  <si>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</si>
  <si>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</si>
  <si>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</si>
  <si>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</si>
  <si>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</si>
  <si>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</si>
  <si>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</si>
  <si>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</si>
  <si>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</si>
  <si>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</si>
  <si>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</si>
  <si>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</si>
  <si>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</si>
  <si>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</si>
  <si>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</si>
  <si>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</si>
  <si>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</si>
  <si>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</si>
  <si>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</si>
  <si>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</si>
  <si>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</si>
  <si>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</si>
  <si>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</si>
  <si>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</si>
  <si>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</si>
  <si>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</si>
  <si>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</si>
  <si>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</si>
  <si>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</si>
  <si>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</si>
  <si>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</si>
  <si>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</si>
  <si>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</si>
  <si>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</si>
  <si>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</si>
  <si>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</si>
  <si>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</si>
  <si>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</si>
  <si>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</si>
  <si>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</si>
  <si>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</si>
  <si>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</si>
  <si>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</si>
  <si>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</si>
  <si>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</si>
  <si>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</si>
  <si>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</si>
  <si>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</si>
  <si>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</si>
  <si>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</si>
  <si>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</si>
  <si>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</si>
  <si>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</si>
  <si>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</si>
  <si>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</si>
  <si>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</si>
  <si>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</si>
  <si>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</si>
  <si>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</si>
  <si>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</si>
  <si>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</si>
  <si>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</si>
  <si>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</si>
  <si>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</si>
  <si>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</si>
  <si>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</si>
  <si>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</si>
  <si>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</si>
  <si>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</si>
  <si>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</si>
  <si>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</si>
  <si>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</si>
  <si>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</si>
  <si>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</si>
  <si>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</si>
  <si>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</si>
  <si>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</si>
  <si>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</si>
  <si>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</si>
  <si>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</si>
  <si>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</si>
  <si>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</si>
  <si>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</si>
  <si>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</si>
  <si>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</si>
  <si>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</si>
  <si>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</si>
  <si>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</si>
  <si>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</si>
  <si>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</si>
  <si>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</si>
  <si>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</si>
  <si>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</si>
  <si>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</si>
  <si>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</si>
  <si>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</si>
  <si>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</si>
  <si>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</si>
  <si>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</si>
  <si>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</si>
  <si>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</si>
  <si>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</si>
  <si>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</si>
  <si>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</si>
  <si>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</si>
  <si>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</si>
  <si>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</si>
  <si>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</si>
  <si>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</si>
  <si>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</si>
  <si>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</si>
  <si>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</si>
  <si>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</si>
  <si>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</si>
  <si>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</si>
  <si>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</si>
  <si>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</si>
  <si>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</si>
  <si>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</si>
  <si>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</si>
  <si>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</si>
  <si>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</si>
  <si>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</si>
  <si>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</si>
  <si>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</si>
  <si>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</si>
  <si>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</si>
  <si>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</si>
  <si>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</si>
  <si>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</si>
  <si>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</si>
  <si>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</si>
  <si>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</si>
  <si>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</si>
  <si>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</si>
  <si>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</si>
  <si>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</si>
  <si>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</si>
  <si>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</si>
  <si>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</si>
  <si>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</si>
  <si>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</si>
  <si>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</si>
  <si>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</si>
  <si>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</si>
  <si>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</si>
  <si>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</si>
  <si>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</si>
  <si>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</si>
  <si>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</si>
  <si>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</si>
  <si>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</si>
  <si>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</si>
  <si>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</si>
  <si>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</si>
  <si>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</si>
  <si>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</si>
  <si>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</si>
  <si>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</si>
  <si>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</si>
  <si>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</si>
  <si>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</si>
  <si>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</si>
  <si>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</si>
  <si>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</si>
  <si>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</si>
  <si>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</si>
  <si>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</si>
  <si>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</si>
  <si>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</si>
  <si>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</si>
  <si>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</si>
  <si>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</si>
  <si>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</si>
  <si>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</si>
  <si>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</si>
  <si>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</si>
  <si>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</si>
  <si>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</si>
  <si>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</si>
  <si>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</si>
  <si>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</si>
  <si>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</si>
  <si>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</si>
  <si>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</si>
  <si>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</si>
  <si>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</si>
  <si>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</si>
  <si>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</si>
  <si>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</si>
  <si>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</si>
  <si>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</si>
  <si>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</si>
  <si>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</si>
  <si>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</si>
  <si>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</si>
  <si>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</si>
  <si>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</si>
  <si>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</si>
  <si>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</si>
  <si>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</si>
  <si>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</si>
  <si>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</si>
  <si>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</si>
  <si>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</si>
  <si>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</si>
  <si>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</si>
  <si>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</si>
  <si>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</si>
  <si>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</si>
  <si>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</si>
  <si>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</si>
  <si>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</si>
  <si>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</si>
  <si>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</si>
  <si>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</si>
  <si>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</si>
  <si>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</si>
  <si>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</si>
  <si>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</si>
  <si>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</si>
  <si>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</si>
  <si>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</si>
  <si>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</si>
  <si>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</si>
  <si>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</si>
  <si>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</si>
  <si>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</si>
  <si>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</si>
  <si>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</si>
  <si>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</si>
  <si>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</si>
  <si>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</si>
  <si>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</si>
  <si>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</si>
  <si>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</si>
  <si>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</si>
  <si>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</si>
  <si>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</si>
  <si>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</si>
  <si>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</si>
  <si>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</si>
  <si>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</si>
  <si>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</si>
  <si>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</si>
  <si>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</si>
  <si>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</si>
  <si>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</si>
  <si>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</si>
  <si>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</si>
  <si>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</si>
  <si>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</si>
  <si>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</si>
  <si>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</si>
  <si>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</si>
  <si>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</si>
  <si>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</si>
  <si>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</si>
  <si>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</si>
  <si>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</si>
  <si>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</si>
  <si>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</si>
  <si>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</si>
  <si>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</si>
  <si>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</si>
  <si>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</si>
  <si>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</si>
  <si>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</si>
  <si>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</si>
  <si>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</si>
  <si>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</si>
  <si>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</si>
  <si>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</si>
  <si>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</si>
  <si>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</si>
  <si>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</si>
  <si>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</si>
  <si>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</si>
  <si>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</si>
  <si>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</si>
  <si>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</si>
  <si>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</si>
  <si>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</si>
  <si>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</si>
  <si>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</si>
  <si>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</si>
  <si>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</si>
  <si>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</si>
  <si>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</si>
  <si>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</si>
  <si>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</si>
  <si>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</si>
  <si>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</si>
  <si>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</si>
  <si>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</si>
  <si>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</si>
  <si>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</si>
  <si>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</si>
  <si>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</si>
  <si>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</si>
  <si>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</si>
  <si>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</si>
  <si>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</si>
  <si>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</si>
  <si>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</si>
  <si>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</si>
  <si>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</si>
  <si>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</si>
  <si>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</si>
  <si>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</si>
  <si>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</si>
  <si>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</si>
  <si>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</si>
  <si>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</si>
  <si>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</si>
  <si>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</si>
  <si>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</si>
  <si>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</si>
  <si>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</si>
  <si>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</si>
  <si>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</si>
  <si>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</si>
  <si>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</si>
  <si>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</si>
  <si>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</si>
  <si>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</si>
  <si>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</si>
  <si>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</si>
  <si>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</si>
  <si>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</si>
  <si>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</si>
  <si>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</si>
  <si>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</si>
  <si>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</si>
  <si>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</si>
  <si>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</si>
  <si>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</si>
  <si>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</si>
  <si>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</si>
  <si>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</si>
  <si>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</si>
  <si>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</si>
  <si>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</si>
  <si>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</si>
  <si>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</si>
  <si>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</si>
  <si>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</si>
  <si>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</si>
  <si>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</si>
  <si>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</si>
  <si>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</si>
  <si>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</si>
  <si>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</si>
  <si>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</si>
  <si>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</si>
  <si>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</si>
  <si>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</si>
  <si>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</si>
  <si>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</si>
  <si>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</si>
  <si>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</si>
  <si>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</si>
  <si>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</si>
  <si>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</si>
  <si>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</si>
  <si>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</si>
  <si>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</si>
  <si>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</si>
  <si>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</si>
  <si>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</si>
  <si>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</si>
  <si>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</si>
  <si>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</si>
  <si>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</si>
  <si>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</si>
  <si>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</si>
  <si>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</si>
  <si>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</si>
  <si>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</si>
  <si>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</si>
  <si>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</si>
  <si>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</si>
  <si>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</si>
  <si>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</si>
  <si>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</si>
  <si>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</si>
  <si>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</si>
  <si>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</si>
  <si>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</si>
  <si>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</si>
  <si>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</si>
  <si>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</si>
  <si>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</si>
  <si>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</si>
  <si>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</si>
  <si>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</si>
  <si>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</si>
  <si>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</si>
  <si>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</si>
  <si>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</si>
  <si>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</si>
  <si>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</si>
  <si>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</si>
  <si>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</si>
  <si>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</si>
  <si>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</si>
  <si>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</si>
  <si>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</si>
  <si>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</si>
  <si>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</si>
  <si>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</si>
  <si>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</si>
  <si>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</si>
  <si>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</si>
  <si>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</si>
  <si>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</si>
  <si>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</si>
  <si>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</si>
  <si>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</si>
  <si>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</si>
  <si>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</si>
  <si>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</si>
  <si>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</si>
  <si>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</si>
  <si>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</si>
  <si>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</si>
  <si>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</si>
  <si>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</si>
  <si>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</si>
  <si>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</si>
  <si>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</si>
  <si>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</si>
  <si>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</si>
  <si>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</si>
  <si>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</si>
  <si>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</si>
  <si>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</si>
  <si>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</si>
  <si>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</si>
  <si>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</si>
  <si>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</si>
  <si>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</si>
  <si>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</si>
  <si>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</si>
  <si>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</si>
  <si>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</si>
  <si>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</si>
  <si>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</si>
  <si>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</si>
  <si>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</si>
  <si>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</si>
  <si>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</si>
  <si>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</si>
  <si>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</si>
  <si>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</si>
  <si>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</si>
  <si>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</si>
  <si>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</si>
  <si>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</si>
  <si>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</si>
  <si>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</si>
  <si>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</si>
  <si>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</si>
  <si>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</si>
  <si>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</si>
  <si>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</si>
  <si>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</si>
  <si>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</si>
  <si>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</si>
  <si>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</si>
  <si>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</si>
  <si>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</si>
  <si>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</si>
  <si>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</si>
  <si>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</si>
  <si>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</si>
  <si>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</si>
  <si>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</si>
  <si>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</si>
  <si>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</si>
  <si>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</si>
  <si>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</si>
  <si>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</si>
  <si>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</si>
  <si>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</si>
  <si>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</si>
  <si>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</si>
  <si>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</si>
  <si>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</si>
  <si>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</si>
  <si>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</si>
  <si>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</si>
  <si>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</si>
  <si>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</si>
  <si>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</si>
  <si>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</si>
  <si>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</si>
  <si>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</si>
  <si>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</si>
  <si>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</si>
  <si>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</si>
  <si>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</si>
  <si>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</si>
  <si>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</si>
  <si>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</si>
  <si>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</si>
  <si>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</si>
  <si>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</si>
  <si>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</si>
  <si>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</si>
  <si>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</si>
  <si>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</si>
  <si>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</si>
  <si>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</si>
  <si>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</si>
  <si>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</si>
  <si>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</si>
  <si>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</si>
  <si>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</si>
  <si>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</si>
  <si>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</si>
  <si>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</si>
  <si>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</si>
  <si>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</si>
  <si>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</si>
  <si>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</si>
  <si>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</si>
  <si>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</si>
  <si>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</si>
  <si>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</si>
  <si>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</si>
  <si>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</si>
  <si>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</si>
  <si>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</si>
  <si>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</si>
  <si>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</si>
  <si>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</si>
  <si>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</si>
  <si>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</si>
  <si>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</si>
  <si>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</si>
  <si>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</si>
  <si>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</si>
  <si>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</si>
  <si>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</si>
  <si>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</si>
  <si>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</si>
  <si>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</si>
  <si>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</si>
  <si>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</si>
  <si>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</si>
  <si>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</si>
  <si>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</si>
  <si>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</si>
  <si>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</si>
  <si>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</si>
  <si>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</si>
  <si>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</si>
  <si>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</si>
  <si>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</si>
  <si>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</si>
  <si>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</si>
  <si>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</si>
  <si>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</si>
  <si>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</si>
  <si>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</si>
  <si>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</si>
  <si>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</si>
  <si>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</si>
  <si>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</si>
  <si>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</si>
  <si>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</si>
  <si>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</si>
  <si>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</si>
  <si>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</si>
  <si>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</si>
  <si>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</si>
  <si>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</si>
  <si>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</si>
  <si>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</si>
  <si>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</si>
  <si>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</si>
  <si>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</si>
  <si>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</si>
  <si>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</si>
  <si>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</si>
  <si>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</si>
  <si>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</si>
  <si>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</si>
  <si>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</si>
  <si>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</si>
  <si>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</si>
  <si>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</si>
  <si>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</si>
  <si>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</si>
  <si>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</si>
  <si>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</si>
  <si>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</si>
  <si>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</si>
  <si>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</si>
  <si>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</si>
  <si>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</si>
  <si>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</si>
  <si>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</si>
  <si>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</si>
  <si>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</si>
  <si>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</si>
  <si>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</si>
  <si>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</si>
  <si>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</si>
  <si>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</si>
  <si>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</si>
  <si>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</si>
  <si>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</si>
  <si>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</si>
  <si>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</si>
  <si>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</si>
  <si>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</si>
  <si>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</si>
  <si>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</si>
  <si>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</si>
  <si>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</si>
  <si>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</si>
  <si>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</si>
  <si>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</si>
  <si>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</si>
  <si>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</si>
  <si>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</si>
  <si>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</si>
  <si>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</si>
  <si>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</si>
  <si>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</si>
  <si>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</si>
  <si>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</si>
  <si>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</si>
  <si>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</si>
  <si>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</si>
  <si>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</si>
  <si>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</si>
  <si>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</si>
  <si>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</si>
  <si>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</si>
  <si>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</si>
  <si>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</si>
  <si>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</si>
  <si>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</si>
  <si>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</si>
  <si>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</si>
  <si>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</si>
  <si>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</si>
  <si>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</si>
  <si>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</si>
  <si>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</si>
  <si>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</si>
  <si>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</si>
  <si>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</si>
  <si>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</si>
  <si>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</si>
  <si>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</si>
  <si>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</si>
  <si>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</si>
  <si>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</si>
  <si>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</si>
  <si>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</si>
  <si>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</si>
  <si>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</si>
  <si>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</si>
  <si>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</si>
  <si>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</si>
  <si>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</si>
  <si>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</si>
  <si>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</si>
  <si>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</si>
  <si>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</si>
  <si>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</si>
  <si>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</si>
  <si>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</si>
  <si>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</si>
  <si>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</si>
  <si>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</si>
  <si>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</si>
  <si>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</si>
  <si>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</si>
  <si>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</si>
  <si>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</si>
  <si>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</si>
  <si>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</si>
  <si>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</si>
  <si>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</si>
  <si>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</si>
  <si>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</si>
  <si>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</si>
  <si>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</si>
  <si>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</si>
  <si>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</si>
  <si>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</si>
  <si>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</si>
  <si>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</si>
  <si>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</si>
  <si>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</si>
  <si>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</si>
  <si>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</si>
  <si>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</si>
  <si>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</si>
  <si>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</si>
  <si>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</si>
  <si>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</si>
  <si>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</si>
  <si>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</si>
  <si>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</si>
  <si>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</si>
  <si>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</si>
  <si>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</si>
  <si>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</si>
  <si>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</si>
  <si>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</si>
  <si>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</si>
  <si>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</si>
  <si>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</si>
  <si>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</si>
  <si>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</si>
  <si>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</si>
  <si>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</si>
  <si>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</si>
  <si>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</si>
  <si>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</si>
  <si>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</si>
  <si>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</si>
  <si>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</si>
  <si>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</si>
  <si>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</si>
  <si>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</si>
  <si>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</si>
  <si>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</si>
  <si>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</si>
  <si>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</si>
  <si>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</si>
  <si>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</si>
  <si>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</si>
  <si>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</si>
  <si>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</si>
  <si>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</si>
  <si>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</si>
  <si>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</si>
  <si>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</si>
  <si>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</si>
  <si>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</si>
  <si>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</si>
  <si>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</si>
  <si>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</si>
  <si>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</si>
  <si>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</si>
  <si>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</si>
  <si>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</si>
  <si>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</si>
  <si>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</si>
  <si>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</si>
  <si>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</si>
  <si>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</si>
  <si>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</si>
  <si>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</si>
  <si>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</si>
  <si>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</si>
  <si>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</si>
  <si>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</si>
  <si>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</si>
  <si>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</si>
  <si>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</si>
  <si>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</si>
  <si>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</si>
  <si>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</si>
  <si>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</si>
  <si>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</si>
  <si>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</si>
  <si>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</si>
  <si>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</si>
  <si>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</si>
  <si>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</si>
  <si>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</si>
  <si>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</si>
  <si>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</si>
  <si>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</si>
  <si>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</si>
  <si>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</si>
  <si>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</si>
  <si>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</si>
  <si>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</si>
  <si>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</si>
  <si>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</si>
  <si>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</si>
  <si>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</si>
  <si>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</si>
  <si>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</si>
  <si>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</si>
  <si>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</si>
  <si>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</si>
  <si>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</si>
  <si>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</si>
  <si>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</si>
  <si>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</si>
  <si>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</si>
  <si>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</si>
  <si>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</si>
  <si>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</si>
  <si>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</si>
  <si>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</si>
  <si>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</si>
  <si>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</si>
  <si>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</si>
  <si>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</si>
  <si>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</si>
  <si>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</si>
  <si>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</si>
  <si>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</si>
  <si>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</si>
  <si>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</si>
  <si>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</si>
  <si>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</si>
  <si>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</si>
  <si>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</si>
  <si>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</si>
  <si>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</si>
  <si>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</si>
  <si>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</si>
  <si>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</si>
  <si>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</si>
  <si>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</si>
  <si>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</si>
  <si>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</si>
  <si>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</si>
  <si>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</si>
  <si>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</si>
  <si>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</si>
  <si>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</si>
  <si>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</si>
  <si>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</si>
  <si>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</si>
  <si>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</si>
  <si>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</si>
  <si>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</si>
  <si>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</si>
  <si>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</si>
  <si>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</si>
  <si>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</si>
  <si>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</si>
  <si>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</si>
  <si>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</si>
  <si>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</si>
  <si>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</si>
  <si>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</si>
  <si>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</si>
  <si>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</si>
  <si>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</si>
  <si>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</si>
  <si>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</si>
  <si>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</si>
  <si>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</si>
  <si>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</si>
  <si>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</si>
  <si>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</si>
  <si>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</si>
  <si>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</si>
  <si>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</si>
  <si>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</si>
  <si>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</si>
  <si>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</si>
  <si>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</si>
  <si>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</si>
  <si>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</si>
  <si>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</si>
  <si>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</si>
  <si>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</si>
  <si>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</si>
  <si>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</si>
  <si>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</si>
  <si>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</si>
  <si>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</si>
  <si>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</si>
  <si>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</si>
  <si>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</si>
  <si>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</si>
  <si>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</si>
  <si>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</si>
  <si>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</si>
  <si>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</si>
  <si>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</si>
  <si>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</si>
  <si>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</si>
  <si>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</si>
  <si>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</si>
  <si>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</si>
  <si>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</si>
  <si>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</si>
  <si>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</si>
  <si>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</si>
  <si>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</si>
  <si>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</si>
  <si>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</si>
  <si>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</si>
  <si>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</si>
  <si>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</si>
  <si>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</si>
  <si>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</si>
  <si>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</si>
  <si>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</si>
  <si>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</si>
  <si>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</si>
  <si>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</si>
  <si>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</si>
  <si>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</si>
  <si>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</si>
  <si>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</si>
  <si>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</si>
  <si>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</si>
  <si>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</si>
  <si>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</si>
  <si>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</si>
  <si>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</si>
  <si>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</si>
  <si>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</si>
  <si>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</si>
  <si>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</si>
  <si>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</si>
  <si>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</si>
  <si>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</si>
  <si>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</si>
  <si>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</si>
  <si>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</si>
  <si>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</si>
  <si>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</si>
  <si>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</si>
  <si>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</si>
  <si>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</si>
  <si>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</si>
  <si>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</si>
  <si>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</si>
  <si>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</si>
  <si>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</si>
  <si>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</si>
  <si>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</si>
  <si>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</si>
  <si>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</si>
  <si>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</si>
  <si>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</si>
  <si>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</si>
  <si>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</si>
  <si>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</si>
  <si>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</si>
  <si>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</si>
  <si>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</si>
  <si>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</si>
  <si>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</si>
  <si>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</si>
  <si>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</si>
  <si>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</si>
  <si>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</si>
  <si>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</si>
  <si>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</si>
  <si>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</si>
  <si>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</si>
  <si>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</si>
  <si>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</si>
  <si>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</si>
  <si>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</si>
  <si>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</si>
  <si>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</si>
  <si>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</si>
  <si>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</si>
  <si>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</si>
  <si>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</si>
  <si>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</si>
  <si>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</si>
  <si>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</si>
  <si>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</si>
  <si>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</si>
  <si>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</si>
  <si>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</si>
  <si>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</si>
  <si>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</si>
  <si>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</si>
  <si>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</si>
  <si>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</si>
  <si>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</si>
  <si>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</si>
  <si>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</si>
  <si>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</si>
  <si>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</si>
  <si>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</si>
  <si>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</si>
  <si>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</si>
  <si>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</si>
  <si>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</si>
  <si>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</si>
  <si>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</si>
  <si>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</si>
  <si>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</si>
  <si>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</si>
  <si>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</si>
  <si>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</si>
  <si>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</si>
  <si>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</si>
  <si>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</si>
  <si>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</si>
  <si>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</si>
  <si>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</si>
  <si>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</si>
  <si>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</si>
  <si>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</si>
  <si>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</si>
  <si>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</si>
  <si>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</si>
  <si>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</si>
  <si>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</si>
  <si>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</si>
  <si>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</si>
  <si>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</si>
  <si>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</si>
  <si>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</si>
  <si>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</si>
  <si>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</si>
  <si>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</si>
  <si>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</si>
  <si>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</si>
  <si>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</si>
  <si>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</si>
  <si>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</si>
  <si>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</si>
  <si>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</si>
  <si>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</si>
  <si>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</si>
  <si>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</si>
  <si>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</si>
  <si>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</si>
  <si>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</si>
  <si>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</si>
  <si>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</si>
  <si>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</si>
  <si>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</si>
  <si>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</si>
  <si>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</si>
  <si>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</si>
  <si>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</si>
  <si>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</si>
  <si>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</si>
  <si>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</si>
  <si>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</si>
  <si>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</si>
  <si>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</si>
  <si>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</si>
  <si>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</si>
  <si>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</si>
  <si>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</si>
  <si>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</si>
  <si>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</si>
  <si>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</si>
  <si>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</si>
  <si>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</si>
  <si>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</si>
  <si>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</si>
  <si>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</si>
  <si>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</si>
  <si>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</si>
  <si>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</si>
  <si>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</si>
  <si>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</si>
  <si>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</si>
  <si>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</si>
  <si>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</si>
  <si>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</si>
  <si>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</si>
  <si>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</si>
  <si>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</si>
  <si>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</si>
  <si>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</si>
  <si>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</si>
  <si>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</si>
  <si>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</si>
  <si>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</si>
  <si>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</si>
  <si>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</si>
  <si>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</si>
  <si>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</si>
  <si>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</si>
  <si>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</si>
  <si>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</si>
  <si>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</si>
  <si>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</si>
  <si>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</si>
  <si>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</si>
  <si>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</si>
  <si>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</si>
  <si>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</si>
  <si>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</si>
  <si>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</si>
  <si>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</si>
  <si>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</si>
  <si>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</si>
  <si>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</si>
  <si>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</si>
  <si>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</si>
  <si>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</si>
  <si>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</si>
  <si>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</si>
  <si>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</si>
  <si>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</si>
  <si>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</si>
  <si>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</si>
  <si>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</si>
  <si>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</si>
  <si>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</si>
  <si>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</si>
  <si>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</si>
  <si>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</si>
  <si>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</si>
  <si>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</si>
  <si>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</si>
  <si>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</si>
  <si>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</si>
  <si>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</si>
  <si>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</si>
  <si>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</si>
  <si>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</si>
  <si>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</si>
  <si>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</si>
  <si>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</si>
  <si>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</si>
  <si>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</si>
  <si>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</si>
  <si>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</si>
  <si>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</si>
  <si>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</si>
  <si>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</si>
  <si>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</si>
  <si>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</si>
  <si>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</si>
  <si>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</si>
  <si>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</si>
  <si>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</si>
  <si>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</si>
  <si>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</si>
  <si>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</si>
  <si>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</si>
  <si>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</si>
  <si>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</si>
  <si>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</si>
  <si>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</si>
  <si>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</si>
  <si>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</si>
  <si>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</si>
  <si>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</si>
  <si>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</si>
  <si>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</si>
  <si>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</si>
  <si>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</si>
  <si>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</si>
  <si>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</si>
  <si>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</si>
  <si>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</si>
  <si>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</si>
  <si>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</si>
  <si>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</si>
  <si>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</si>
  <si>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</si>
  <si>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</si>
  <si>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</si>
  <si>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</si>
  <si>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</si>
  <si>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</si>
  <si>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</si>
  <si>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</si>
  <si>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</si>
  <si>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</si>
  <si>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</si>
  <si>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</si>
  <si>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</si>
  <si>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</si>
  <si>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</si>
  <si>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</si>
  <si>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</si>
  <si>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</si>
  <si>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</si>
  <si>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</si>
  <si>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</si>
  <si>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</si>
  <si>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</si>
  <si>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</si>
  <si>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</si>
  <si>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</si>
  <si>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</si>
  <si>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</si>
  <si>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</si>
  <si>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</si>
  <si>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</si>
  <si>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</si>
  <si>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</si>
  <si>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</si>
  <si>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</si>
  <si>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</si>
  <si>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</si>
  <si>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</si>
  <si>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</si>
  <si>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</si>
  <si>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</si>
  <si>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</si>
  <si>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</si>
  <si>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</si>
  <si>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</si>
  <si>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</si>
  <si>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</si>
  <si>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</si>
  <si>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</si>
  <si>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</si>
  <si>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</si>
  <si>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</si>
  <si>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</si>
  <si>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</si>
  <si>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</si>
  <si>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</si>
  <si>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</si>
  <si>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</si>
  <si>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</si>
  <si>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</si>
  <si>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</si>
  <si>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</si>
  <si>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</si>
  <si>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</si>
  <si>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</si>
  <si>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</si>
  <si>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</si>
  <si>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</si>
  <si>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</si>
  <si>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</si>
  <si>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</si>
  <si>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</si>
  <si>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</si>
  <si>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</si>
  <si>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</si>
  <si>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</si>
  <si>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</si>
  <si>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</si>
  <si>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</si>
  <si>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</si>
  <si>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</si>
  <si>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</si>
  <si>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</si>
  <si>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</si>
  <si>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</si>
  <si>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</si>
  <si>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</si>
  <si>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</si>
  <si>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</si>
  <si>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</si>
  <si>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</si>
  <si>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</si>
  <si>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</si>
  <si>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</si>
  <si>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</si>
  <si>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</si>
  <si>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</si>
  <si>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</si>
  <si>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</si>
  <si>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</si>
  <si>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</si>
  <si>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</si>
  <si>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</si>
  <si>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</si>
  <si>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</si>
  <si>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</si>
  <si>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</si>
  <si>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</si>
  <si>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</si>
  <si>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</si>
  <si>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</si>
  <si>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</si>
  <si>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</si>
  <si>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</si>
  <si>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</si>
  <si>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</si>
  <si>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</si>
  <si>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</si>
  <si>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</si>
  <si>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</si>
  <si>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</si>
  <si>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</si>
  <si>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</si>
  <si>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</si>
  <si>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</si>
  <si>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</si>
  <si>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</si>
  <si>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</si>
  <si>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</si>
  <si>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</si>
  <si>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</si>
  <si>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</si>
  <si>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</si>
  <si>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</si>
  <si>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</si>
  <si>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</si>
  <si>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</si>
  <si>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</si>
  <si>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</si>
  <si>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</si>
  <si>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</si>
  <si>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</si>
  <si>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</si>
  <si>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</si>
  <si>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</si>
  <si>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</si>
  <si>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</si>
  <si>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</si>
  <si>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</si>
  <si>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</si>
  <si>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</si>
  <si>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</si>
  <si>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</si>
  <si>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</si>
  <si>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</si>
  <si>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</si>
  <si>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</si>
  <si>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</si>
  <si>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</si>
  <si>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</si>
  <si>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</si>
  <si>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</si>
  <si>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</si>
  <si>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</si>
  <si>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</si>
  <si>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</si>
  <si>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</si>
  <si>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</si>
  <si>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</si>
  <si>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</si>
  <si>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</si>
  <si>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</si>
  <si>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</si>
  <si>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</si>
  <si>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</si>
  <si>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</si>
  <si>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</si>
  <si>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</si>
  <si>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</si>
  <si>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</si>
  <si>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</si>
  <si>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</si>
  <si>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</si>
  <si>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</si>
  <si>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</si>
  <si>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</si>
  <si>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</si>
  <si>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</si>
  <si>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</si>
  <si>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</si>
  <si>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</si>
  <si>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</si>
  <si>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</si>
  <si>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</si>
  <si>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</si>
  <si>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</si>
  <si>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</si>
  <si>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</si>
  <si>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</si>
  <si>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</si>
  <si>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</si>
  <si>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</si>
  <si>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</si>
  <si>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</si>
  <si>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</si>
  <si>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</si>
  <si>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</si>
  <si>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</si>
  <si>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</si>
  <si>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</si>
  <si>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</si>
  <si>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</si>
  <si>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</si>
  <si>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</si>
  <si>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</si>
  <si>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</si>
  <si>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</si>
  <si>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</si>
  <si>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</si>
  <si>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</si>
  <si>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</si>
  <si>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</si>
  <si>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</si>
  <si>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</si>
  <si>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</si>
  <si>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</si>
  <si>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</si>
  <si>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</si>
  <si>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</si>
  <si>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</si>
  <si>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</si>
  <si>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</si>
  <si>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</si>
  <si>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</si>
  <si>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</si>
  <si>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</si>
  <si>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</si>
  <si>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</si>
  <si>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</si>
  <si>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</si>
  <si>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</si>
  <si>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</si>
  <si>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</si>
  <si>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</si>
  <si>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</si>
  <si>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</si>
  <si>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</si>
  <si>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</si>
  <si>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</si>
  <si>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</si>
  <si>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</si>
  <si>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</si>
  <si>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</si>
  <si>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</si>
  <si>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</si>
  <si>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</si>
  <si>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</si>
  <si>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</si>
  <si>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</si>
  <si>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</si>
  <si>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</si>
  <si>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</si>
  <si>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</si>
  <si>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</si>
  <si>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</si>
  <si>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</si>
  <si>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</si>
  <si>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</si>
  <si>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</si>
  <si>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</si>
  <si>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</si>
  <si>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</si>
  <si>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</si>
  <si>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</si>
  <si>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</si>
  <si>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</si>
  <si>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</si>
  <si>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</si>
  <si>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</si>
  <si>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</si>
  <si>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</si>
  <si>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</si>
  <si>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</si>
  <si>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</si>
  <si>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</si>
  <si>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</si>
  <si>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</si>
  <si>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</si>
  <si>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</si>
  <si>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</si>
  <si>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</si>
  <si>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</si>
  <si>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</si>
  <si>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</si>
  <si>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</si>
  <si>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</si>
  <si>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</si>
  <si>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</si>
  <si>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</si>
  <si>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</si>
  <si>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</si>
  <si>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</si>
  <si>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</si>
  <si>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</si>
  <si>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</si>
  <si>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</si>
  <si>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</si>
  <si>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</si>
  <si>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</si>
  <si>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</si>
  <si>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</si>
  <si>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</si>
  <si>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</si>
  <si>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</si>
  <si>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</si>
  <si>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</si>
  <si>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</si>
  <si>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</si>
  <si>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</si>
  <si>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</si>
  <si>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</si>
  <si>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</si>
  <si>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</si>
  <si>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</si>
  <si>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</si>
  <si>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</si>
  <si>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</si>
  <si>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</si>
  <si>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</si>
  <si>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</si>
  <si>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</si>
  <si>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</si>
  <si>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</si>
  <si>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</si>
  <si>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</si>
  <si>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</si>
  <si>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</si>
  <si>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</si>
  <si>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</si>
  <si>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</si>
  <si>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</si>
  <si>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</si>
  <si>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</si>
  <si>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</si>
  <si>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</si>
  <si>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</si>
  <si>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</si>
  <si>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</si>
  <si>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</si>
  <si>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</si>
  <si>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</si>
  <si>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</si>
  <si>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</si>
  <si>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</si>
  <si>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</si>
  <si>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</si>
  <si>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</si>
  <si>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</si>
  <si>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</si>
  <si>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</si>
  <si>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</si>
  <si>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</si>
  <si>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</si>
  <si>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</si>
  <si>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</si>
  <si>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</si>
  <si>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</si>
  <si>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</si>
  <si>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</si>
  <si>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</si>
  <si>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</si>
  <si>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</si>
  <si>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</si>
  <si>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</si>
  <si>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</si>
  <si>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</si>
  <si>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</si>
  <si>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</si>
  <si>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</si>
  <si>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</si>
  <si>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</si>
  <si>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</si>
  <si>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</si>
  <si>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</si>
  <si>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</si>
  <si>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</si>
  <si>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</si>
  <si>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</si>
  <si>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</si>
  <si>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</si>
  <si>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</si>
  <si>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</si>
  <si>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</si>
  <si>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</si>
  <si>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</si>
  <si>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</si>
  <si>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</si>
  <si>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</si>
  <si>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</si>
  <si>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</si>
  <si>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</si>
  <si>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</si>
  <si>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</si>
  <si>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</si>
  <si>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</si>
  <si>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</si>
  <si>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</si>
  <si>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</si>
  <si>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</si>
  <si>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</si>
  <si>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</si>
  <si>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</si>
  <si>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</si>
  <si>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</si>
  <si>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</si>
  <si>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</si>
  <si>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</si>
  <si>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</si>
  <si>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</si>
  <si>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</si>
  <si>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</si>
  <si>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</si>
  <si>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</si>
  <si>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</si>
  <si>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</si>
  <si>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</si>
  <si>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</si>
  <si>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</si>
  <si>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</si>
  <si>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</si>
  <si>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</si>
  <si>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</si>
  <si>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</si>
  <si>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</si>
  <si>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</si>
  <si>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</si>
  <si>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</si>
  <si>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</si>
  <si>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</si>
  <si>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</si>
  <si>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</si>
  <si>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</si>
  <si>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</si>
  <si>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</si>
  <si>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</si>
  <si>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</si>
  <si>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</si>
  <si>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</si>
  <si>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</si>
  <si>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</si>
  <si>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</si>
  <si>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</si>
  <si>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</si>
  <si>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</si>
  <si>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</si>
  <si>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</si>
  <si>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</si>
  <si>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</si>
  <si>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</si>
  <si>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</si>
  <si>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</si>
  <si>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</si>
  <si>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</si>
  <si>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</si>
  <si>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</si>
  <si>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</si>
  <si>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</si>
  <si>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</si>
  <si>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</si>
  <si>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</si>
  <si>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</si>
  <si>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</si>
  <si>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</si>
  <si>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</si>
  <si>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</si>
  <si>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</si>
  <si>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</si>
  <si>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</si>
  <si>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</si>
  <si>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</si>
  <si>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</si>
  <si>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</si>
  <si>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</si>
  <si>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</si>
  <si>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</si>
  <si>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</si>
  <si>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</si>
  <si>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</si>
  <si>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</si>
  <si>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</si>
  <si>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</si>
  <si>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</si>
  <si>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</si>
  <si>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</si>
  <si>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</si>
  <si>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</si>
  <si>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</si>
  <si>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</si>
  <si>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</si>
  <si>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</si>
  <si>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</si>
  <si>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</si>
  <si>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</si>
  <si>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</si>
  <si>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</si>
  <si>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</si>
  <si>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</si>
  <si>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</si>
  <si>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</si>
  <si>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</si>
  <si>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</si>
  <si>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</si>
  <si>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</si>
  <si>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</si>
  <si>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</si>
  <si>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</si>
  <si>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</si>
  <si>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</si>
  <si>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</si>
  <si>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</si>
  <si>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</si>
  <si>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</si>
  <si>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</si>
  <si>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</si>
  <si>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</si>
  <si>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</si>
  <si>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</si>
  <si>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</si>
  <si>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</si>
  <si>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</si>
  <si>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</si>
  <si>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</si>
  <si>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</si>
  <si>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</si>
  <si>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</si>
  <si>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</si>
  <si>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</si>
  <si>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</si>
  <si>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</si>
  <si>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</si>
  <si>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</si>
  <si>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</si>
  <si>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</si>
  <si>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</si>
  <si>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</si>
  <si>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</si>
  <si>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</si>
  <si>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</si>
  <si>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</si>
  <si>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</si>
  <si>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</si>
  <si>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</si>
  <si>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</si>
  <si>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</si>
  <si>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</si>
  <si>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</si>
  <si>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</si>
  <si>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</si>
  <si>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</si>
  <si>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</si>
  <si>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</si>
  <si>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</si>
  <si>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</si>
  <si>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</si>
  <si>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</si>
  <si>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</si>
  <si>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</si>
  <si>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</si>
  <si>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</si>
  <si>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</si>
  <si>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</si>
  <si>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</si>
  <si>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</si>
  <si>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</si>
  <si>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</si>
  <si>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</si>
  <si>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</si>
  <si>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</si>
  <si>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</si>
  <si>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</si>
  <si>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</si>
  <si>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</si>
  <si>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</si>
  <si>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</si>
  <si>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</si>
  <si>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</si>
  <si>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</si>
  <si>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</si>
  <si>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</si>
  <si>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</si>
  <si>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</si>
  <si>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</si>
  <si>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</si>
  <si>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</si>
  <si>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</si>
  <si>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</si>
  <si>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</si>
  <si>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</si>
  <si>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</si>
  <si>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</si>
  <si>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</si>
  <si>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</si>
  <si>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</si>
  <si>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</si>
  <si>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</si>
  <si>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</si>
  <si>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</si>
  <si>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</si>
  <si>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</si>
  <si>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</si>
  <si>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</si>
  <si>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</si>
  <si>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</si>
  <si>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</si>
  <si>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</si>
  <si>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</si>
  <si>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</si>
  <si>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</si>
  <si>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</si>
  <si>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</si>
  <si>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</si>
  <si>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</si>
  <si>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</si>
  <si>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</si>
  <si>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</si>
  <si>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</si>
  <si>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</si>
  <si>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</si>
  <si>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</si>
  <si>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</si>
  <si>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</si>
  <si>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</si>
  <si>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</si>
  <si>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</si>
  <si>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</si>
  <si>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</si>
  <si>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</si>
  <si>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</si>
  <si>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</si>
  <si>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</si>
  <si>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</si>
  <si>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</si>
  <si>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</si>
  <si>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</si>
  <si>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</si>
  <si>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</si>
  <si>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</si>
  <si>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</si>
  <si>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</si>
  <si>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</si>
  <si>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</si>
  <si>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</si>
  <si>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</si>
  <si>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</si>
  <si>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</si>
  <si>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</si>
  <si>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</si>
  <si>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</si>
  <si>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</si>
  <si>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</si>
  <si>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</si>
  <si>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</si>
  <si>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</si>
  <si>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</si>
  <si>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</si>
  <si>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</si>
  <si>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</si>
  <si>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</si>
  <si>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</si>
  <si>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</si>
  <si>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</si>
  <si>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</si>
  <si>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</si>
  <si>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</si>
  <si>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</si>
  <si>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</si>
  <si>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</si>
  <si>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</si>
  <si>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</si>
  <si>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</si>
  <si>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</si>
  <si>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</si>
  <si>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</si>
  <si>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</si>
  <si>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</si>
  <si>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</si>
  <si>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</si>
  <si>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</si>
  <si>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</si>
  <si>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</si>
  <si>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</si>
  <si>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</si>
  <si>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</si>
  <si>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</si>
  <si>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</si>
  <si>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</si>
  <si>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</si>
  <si>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</si>
  <si>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</si>
  <si>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</si>
  <si>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</si>
  <si>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</si>
  <si>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</si>
  <si>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</si>
  <si>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</si>
  <si>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</si>
  <si>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</si>
  <si>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</si>
  <si>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</si>
  <si>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</si>
  <si>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</si>
  <si>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</si>
  <si>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</si>
  <si>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</si>
  <si>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</si>
  <si>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</si>
  <si>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</si>
  <si>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</si>
  <si>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</si>
  <si>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</si>
  <si>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</si>
  <si>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</si>
  <si>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</si>
  <si>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</si>
  <si>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</si>
  <si>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</si>
  <si>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</si>
  <si>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</si>
  <si>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</si>
  <si>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</si>
  <si>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</si>
  <si>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</si>
  <si>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</si>
  <si>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</si>
  <si>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</si>
  <si>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</si>
  <si>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</si>
  <si>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</si>
  <si>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</si>
  <si>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</si>
  <si>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</si>
  <si>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</si>
  <si>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</si>
  <si>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</si>
  <si>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</si>
  <si>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</si>
  <si>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</si>
  <si>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</si>
  <si>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</si>
  <si>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</si>
  <si>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</si>
  <si>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</si>
  <si>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</si>
  <si>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</si>
  <si>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</si>
  <si>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</si>
  <si>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</si>
  <si>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</si>
  <si>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</si>
  <si>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</si>
  <si>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</si>
  <si>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</si>
  <si>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</si>
  <si>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</si>
  <si>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</si>
  <si>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</si>
  <si>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</si>
  <si>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</si>
  <si>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</si>
  <si>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</si>
  <si>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</si>
  <si>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</si>
  <si>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</si>
  <si>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</si>
  <si>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</si>
  <si>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</si>
  <si>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</si>
  <si>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</si>
  <si>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</si>
  <si>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</si>
  <si>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</si>
  <si>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</si>
  <si>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</si>
  <si>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</si>
  <si>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</si>
  <si>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</si>
  <si>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</si>
  <si>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</si>
  <si>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</si>
  <si>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</si>
  <si>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</si>
  <si>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</si>
  <si>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</si>
  <si>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</si>
  <si>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</si>
  <si>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</si>
  <si>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</si>
  <si>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</si>
  <si>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</si>
  <si>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</si>
  <si>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</si>
  <si>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</si>
  <si>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</si>
  <si>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</si>
  <si>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</si>
  <si>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</si>
  <si>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</si>
  <si>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</si>
  <si>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</si>
  <si>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</si>
  <si>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</si>
  <si>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</si>
  <si>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</si>
  <si>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</si>
  <si>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</si>
  <si>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</si>
  <si>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</si>
  <si>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</si>
  <si>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</si>
  <si>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</si>
  <si>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</si>
  <si>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</si>
  <si>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</si>
  <si>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</si>
  <si>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</si>
  <si>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</si>
  <si>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</si>
  <si>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</si>
  <si>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</si>
  <si>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</si>
  <si>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</si>
  <si>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</si>
  <si>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</si>
  <si>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</si>
  <si>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</si>
  <si>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</si>
  <si>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</si>
  <si>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</si>
  <si>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</si>
  <si>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</si>
  <si>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</si>
  <si>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</si>
  <si>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</si>
  <si>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</si>
  <si>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</si>
  <si>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</si>
  <si>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</si>
  <si>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</si>
  <si>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</si>
  <si>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</si>
  <si>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</si>
  <si>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</si>
  <si>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</si>
  <si>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</si>
  <si>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</si>
  <si>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</si>
  <si>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</si>
  <si>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</si>
  <si>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</si>
  <si>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</si>
  <si>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</si>
  <si>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</si>
  <si>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</si>
  <si>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</si>
  <si>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</si>
  <si>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</si>
  <si>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</si>
  <si>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</si>
  <si>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</si>
  <si>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</si>
  <si>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</si>
  <si>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</si>
  <si>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</si>
  <si>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</si>
  <si>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</si>
  <si>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</si>
  <si>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</si>
  <si>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</si>
  <si>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</si>
  <si>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</si>
  <si>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</si>
  <si>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</si>
  <si>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</si>
  <si>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</si>
  <si>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</si>
  <si>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</si>
  <si>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</si>
  <si>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</si>
  <si>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</si>
  <si>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</si>
  <si>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</si>
  <si>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</si>
  <si>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</si>
  <si>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</si>
  <si>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</si>
  <si>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</si>
  <si>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</si>
  <si>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</si>
  <si>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</si>
  <si>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</si>
  <si>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</si>
  <si>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</si>
  <si>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</si>
  <si>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</si>
  <si>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</si>
  <si>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</si>
  <si>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</si>
  <si>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</si>
  <si>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</si>
  <si>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</si>
  <si>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</si>
  <si>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</si>
  <si>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</si>
  <si>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</si>
  <si>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</si>
  <si>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</si>
  <si>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</si>
  <si>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</si>
  <si>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</si>
  <si>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</si>
  <si>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</si>
  <si>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</si>
  <si>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</si>
  <si>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</si>
  <si>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</si>
  <si>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</si>
  <si>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</si>
  <si>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</si>
  <si>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</si>
  <si>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</si>
  <si>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</si>
  <si>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</si>
  <si>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</si>
  <si>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</si>
  <si>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</si>
  <si>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</si>
  <si>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</si>
  <si>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</si>
  <si>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</si>
  <si>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</si>
  <si>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</si>
  <si>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</si>
  <si>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</si>
  <si>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</si>
  <si>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</si>
  <si>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</si>
  <si>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</si>
  <si>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</si>
  <si>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</si>
  <si>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</si>
  <si>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</si>
  <si>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</si>
  <si>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</si>
  <si>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</si>
  <si>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</si>
  <si>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</si>
  <si>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</si>
  <si>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</si>
  <si>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</si>
  <si>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</si>
  <si>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</si>
  <si>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</si>
  <si>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</si>
  <si>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</si>
  <si>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</si>
  <si>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</si>
  <si>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</si>
  <si>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</si>
  <si>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</si>
  <si>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</si>
  <si>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</si>
  <si>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</si>
  <si>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</si>
  <si>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</si>
  <si>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</si>
  <si>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</si>
  <si>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</si>
  <si>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</si>
  <si>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</si>
  <si>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</si>
  <si>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</si>
  <si>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</si>
  <si>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</si>
  <si>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</si>
  <si>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</si>
  <si>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</si>
  <si>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</si>
  <si>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</si>
  <si>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</si>
  <si>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</si>
  <si>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</si>
  <si>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</si>
  <si>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</si>
  <si>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</si>
  <si>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</si>
  <si>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</si>
  <si>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</si>
  <si>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</si>
  <si>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</si>
  <si>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</si>
  <si>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</si>
  <si>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</si>
  <si>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</si>
  <si>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</si>
  <si>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</si>
  <si>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</si>
  <si>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</si>
  <si>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</si>
  <si>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</si>
  <si>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</si>
  <si>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</si>
  <si>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</si>
  <si>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</si>
  <si>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</si>
  <si>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</si>
  <si>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</si>
  <si>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</si>
  <si>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</si>
  <si>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</si>
  <si>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</si>
  <si>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</si>
  <si>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</si>
  <si>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</si>
  <si>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</si>
  <si>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</si>
  <si>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</si>
  <si>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</si>
  <si>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</si>
  <si>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</si>
  <si>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</si>
  <si>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</si>
  <si>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</si>
  <si>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</si>
  <si>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</si>
  <si>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</si>
  <si>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</si>
  <si>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</si>
  <si>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</si>
  <si>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</si>
  <si>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</si>
  <si>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</si>
  <si>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</si>
  <si>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</si>
  <si>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</si>
  <si>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</si>
  <si>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</si>
  <si>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</si>
  <si>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</si>
  <si>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</si>
  <si>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</si>
  <si>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</si>
  <si>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</si>
  <si>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</si>
  <si>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</si>
  <si>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</si>
  <si>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</si>
  <si>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</si>
  <si>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</si>
  <si>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</si>
  <si>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</si>
  <si>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</si>
  <si>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</si>
  <si>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</si>
  <si>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</si>
  <si>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</si>
  <si>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</si>
  <si>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</si>
  <si>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</si>
  <si>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</si>
  <si>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</si>
  <si>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</si>
  <si>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</si>
  <si>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</si>
  <si>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</si>
  <si>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</si>
  <si>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</si>
  <si>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</si>
  <si>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</si>
  <si>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</si>
  <si>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</si>
  <si>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</si>
  <si>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</si>
  <si>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</si>
  <si>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</si>
  <si>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</si>
  <si>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</si>
  <si>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</si>
  <si>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</si>
  <si>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</si>
  <si>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</si>
  <si>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</si>
  <si>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</si>
  <si>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</si>
  <si>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</si>
  <si>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</si>
  <si>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</si>
  <si>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</si>
  <si>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</si>
  <si>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</si>
  <si>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</si>
  <si>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</si>
  <si>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</si>
  <si>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</si>
  <si>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</si>
  <si>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</si>
  <si>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</si>
  <si>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</si>
  <si>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</si>
  <si>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</si>
  <si>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</si>
  <si>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</si>
  <si>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</si>
  <si>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</si>
  <si>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</si>
  <si>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</si>
  <si>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</si>
  <si>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</si>
  <si>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</si>
  <si>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</si>
  <si>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</si>
  <si>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</si>
  <si>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</si>
  <si>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</si>
  <si>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</si>
  <si>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</si>
  <si>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</si>
  <si>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</si>
  <si>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</si>
  <si>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</si>
  <si>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</si>
  <si>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</si>
  <si>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</si>
  <si>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</si>
  <si>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</si>
  <si>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</si>
  <si>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</si>
  <si>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</si>
  <si>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</si>
  <si>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</si>
  <si>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</si>
  <si>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</si>
  <si>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</si>
  <si>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</si>
  <si>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</si>
  <si>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</si>
  <si>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</si>
  <si>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</si>
  <si>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</si>
  <si>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</si>
  <si>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</si>
  <si>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</si>
  <si>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</si>
  <si>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</si>
  <si>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</si>
  <si>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</si>
  <si>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</si>
  <si>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</si>
  <si>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</si>
  <si>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</si>
  <si>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</si>
  <si>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</si>
  <si>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</si>
  <si>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</si>
  <si>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</si>
  <si>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</si>
  <si>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</si>
  <si>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</si>
  <si>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</si>
  <si>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</si>
  <si>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</si>
  <si>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</si>
  <si>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</si>
  <si>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</si>
  <si>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</si>
  <si>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</si>
  <si>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</si>
  <si>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</si>
  <si>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</si>
  <si>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</si>
  <si>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</si>
  <si>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</si>
  <si>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</si>
  <si>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</si>
  <si>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</si>
  <si>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</si>
  <si>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</si>
  <si>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</si>
  <si>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</si>
  <si>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</si>
  <si>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</si>
  <si>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</si>
  <si>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</si>
  <si>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</si>
  <si>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</si>
  <si>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</si>
  <si>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</si>
  <si>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</si>
  <si>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</si>
  <si>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</si>
  <si>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</si>
  <si>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</si>
  <si>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</si>
  <si>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</si>
  <si>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</si>
  <si>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</si>
  <si>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</si>
  <si>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</si>
  <si>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</si>
  <si>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</si>
  <si>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</si>
  <si>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</si>
  <si>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</si>
  <si>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</si>
  <si>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</si>
  <si>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</si>
  <si>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</si>
  <si>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</si>
  <si>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</si>
  <si>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</si>
  <si>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</si>
  <si>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</si>
  <si>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</si>
  <si>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</si>
  <si>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</si>
  <si>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</si>
  <si>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</si>
  <si>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</si>
  <si>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</si>
  <si>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</si>
  <si>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</si>
  <si>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</si>
  <si>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</si>
  <si>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</si>
  <si>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</si>
  <si>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</si>
  <si>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</si>
  <si>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</si>
  <si>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</si>
  <si>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</si>
  <si>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</si>
  <si>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</si>
  <si>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</si>
  <si>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</si>
  <si>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</si>
  <si>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</si>
  <si>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</si>
  <si>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</si>
  <si>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</si>
  <si>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</si>
  <si>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</si>
  <si>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</si>
  <si>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</si>
  <si>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</si>
  <si>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</si>
  <si>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</si>
  <si>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</si>
  <si>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</si>
  <si>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</si>
  <si>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</si>
  <si>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</si>
  <si>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</si>
  <si>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</si>
  <si>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</si>
  <si>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</si>
  <si>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</si>
  <si>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</si>
  <si>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</si>
  <si>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</si>
  <si>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</si>
  <si>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</si>
  <si>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</si>
  <si>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</si>
  <si>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</si>
  <si>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</si>
  <si>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</si>
  <si>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</si>
  <si>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</si>
  <si>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</si>
  <si>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</si>
  <si>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</si>
  <si>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</si>
  <si>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</si>
  <si>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</si>
  <si>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</si>
  <si>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</si>
  <si>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</si>
  <si>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</si>
  <si>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</si>
  <si>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</si>
  <si>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</si>
  <si>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</si>
  <si>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</si>
  <si>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</si>
  <si>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</si>
  <si>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</si>
  <si>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</si>
  <si>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</si>
  <si>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</si>
  <si>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</si>
  <si>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</si>
  <si>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</si>
  <si>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</si>
  <si>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</si>
  <si>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</si>
  <si>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</si>
  <si>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</si>
  <si>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</si>
  <si>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</si>
  <si>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</si>
  <si>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</si>
  <si>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</si>
  <si>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</si>
  <si>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</si>
  <si>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</si>
  <si>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</si>
  <si>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</si>
  <si>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</si>
  <si>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</si>
  <si>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</si>
  <si>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</si>
  <si>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</si>
  <si>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</si>
  <si>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</si>
  <si>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</si>
  <si>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</si>
  <si>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</si>
  <si>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</si>
  <si>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</si>
  <si>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</si>
  <si>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</si>
  <si>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</si>
  <si>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</si>
  <si>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</si>
  <si>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</si>
  <si>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</si>
  <si>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</si>
  <si>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</si>
  <si>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</si>
  <si>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</si>
  <si>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</si>
  <si>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</si>
  <si>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</si>
  <si>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</si>
  <si>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</si>
  <si>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</si>
  <si>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</si>
  <si>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</si>
  <si>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</si>
  <si>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</si>
  <si>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</si>
  <si>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</si>
  <si>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</si>
  <si>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</si>
  <si>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</si>
  <si>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</si>
  <si>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</si>
  <si>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</si>
  <si>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</si>
  <si>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</si>
  <si>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</si>
  <si>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</si>
  <si>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</si>
  <si>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</si>
  <si>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</si>
  <si>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</si>
  <si>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</si>
  <si>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</si>
  <si>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</si>
  <si>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</si>
  <si>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</si>
  <si>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</si>
  <si>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</si>
  <si>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</si>
  <si>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</si>
  <si>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</si>
  <si>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</si>
  <si>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</si>
  <si>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</si>
  <si>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</si>
  <si>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</si>
  <si>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</si>
  <si>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</si>
  <si>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</si>
  <si>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</si>
  <si>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</si>
  <si>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</si>
  <si>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</si>
  <si>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</si>
  <si>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</si>
  <si>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</si>
  <si>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</si>
  <si>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</si>
  <si>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</si>
  <si>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</si>
  <si>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</si>
  <si>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</si>
  <si>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</si>
  <si>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</si>
  <si>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</si>
  <si>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</si>
  <si>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</si>
  <si>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</si>
  <si>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</si>
  <si>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</si>
  <si>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</si>
  <si>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</si>
  <si>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</si>
  <si>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</si>
  <si>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</si>
  <si>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</si>
  <si>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</si>
  <si>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</si>
  <si>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</si>
  <si>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</si>
  <si>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</si>
  <si>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</si>
  <si>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</si>
  <si>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</si>
  <si>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</si>
  <si>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</si>
  <si>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</si>
  <si>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</si>
  <si>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</si>
  <si>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</si>
  <si>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</si>
  <si>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</si>
  <si>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</si>
  <si>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</si>
  <si>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</si>
  <si>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</si>
  <si>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</si>
  <si>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</si>
  <si>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</si>
  <si>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</si>
  <si>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</si>
  <si>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</si>
  <si>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</si>
  <si>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</si>
  <si>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</si>
  <si>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</si>
  <si>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</si>
  <si>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</si>
  <si>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</si>
  <si>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</si>
  <si>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</si>
  <si>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</si>
  <si>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</si>
  <si>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</si>
  <si>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</si>
  <si>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</si>
  <si>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</si>
  <si>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</si>
  <si>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</si>
  <si>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</si>
  <si>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</si>
  <si>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</si>
  <si>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</si>
  <si>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</si>
  <si>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</si>
  <si>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</si>
  <si>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</si>
  <si>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</si>
  <si>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</si>
  <si>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</si>
  <si>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</si>
  <si>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</si>
  <si>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</si>
  <si>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</si>
  <si>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</si>
  <si>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</si>
  <si>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</si>
  <si>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</si>
  <si>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</si>
  <si>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</si>
  <si>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</si>
  <si>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</si>
  <si>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</si>
  <si>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</si>
  <si>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</si>
  <si>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</si>
  <si>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</si>
  <si>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</si>
  <si>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</si>
  <si>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</si>
  <si>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</si>
  <si>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</si>
  <si>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</si>
  <si>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</si>
  <si>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</si>
  <si>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</si>
  <si>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</si>
  <si>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</si>
  <si>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</si>
  <si>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</si>
  <si>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</si>
  <si>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</si>
  <si>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</si>
  <si>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</si>
  <si>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</si>
  <si>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</si>
  <si>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</si>
  <si>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</si>
  <si>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</si>
  <si>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</si>
  <si>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</si>
  <si>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</si>
  <si>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</si>
  <si>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</si>
  <si>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</si>
  <si>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</si>
  <si>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</si>
  <si>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</si>
  <si>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</si>
  <si>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</si>
  <si>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</si>
  <si>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</si>
  <si>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</si>
  <si>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</si>
  <si>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</si>
  <si>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</si>
  <si>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</si>
  <si>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</si>
  <si>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</si>
  <si>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</si>
  <si>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</si>
  <si>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</si>
  <si>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</si>
  <si>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</si>
  <si>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</si>
  <si>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</si>
  <si>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</si>
  <si>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</si>
  <si>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</si>
  <si>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</si>
  <si>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</si>
  <si>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</si>
  <si>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</si>
  <si>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</si>
  <si>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</si>
  <si>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</si>
  <si>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</si>
  <si>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</si>
  <si>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</si>
  <si>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</si>
  <si>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</si>
  <si>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</si>
  <si>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</si>
  <si>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</si>
  <si>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</si>
  <si>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</si>
  <si>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</si>
  <si>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</si>
  <si>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</si>
  <si>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</si>
  <si>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</si>
  <si>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</si>
  <si>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</si>
  <si>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</si>
  <si>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</si>
  <si>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</si>
  <si>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</si>
  <si>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</si>
  <si>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</si>
  <si>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</si>
  <si>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</si>
  <si>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</si>
  <si>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</si>
  <si>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</si>
  <si>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</si>
  <si>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</si>
  <si>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</si>
  <si>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</si>
  <si>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</si>
  <si>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</si>
  <si>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</si>
  <si>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</si>
  <si>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</si>
  <si>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</si>
  <si>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</si>
  <si>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</si>
  <si>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</si>
  <si>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</si>
  <si>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</si>
  <si>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</si>
  <si>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</si>
  <si>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</si>
  <si>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</si>
  <si>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</si>
  <si>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</si>
  <si>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</si>
  <si>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</si>
  <si>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</si>
  <si>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</si>
  <si>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</si>
  <si>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</si>
  <si>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</si>
  <si>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</si>
  <si>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</si>
  <si>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</si>
  <si>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</si>
  <si>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</si>
  <si>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</si>
  <si>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</si>
  <si>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</si>
  <si>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</si>
  <si>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</si>
  <si>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</si>
  <si>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</si>
  <si>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</si>
  <si>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</si>
  <si>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</si>
  <si>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</si>
  <si>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</si>
  <si>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</si>
  <si>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</si>
  <si>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</si>
  <si>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</si>
  <si>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</si>
  <si>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</si>
  <si>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</si>
  <si>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</si>
  <si>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</si>
  <si>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</si>
  <si>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</si>
  <si>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</si>
  <si>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</si>
  <si>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</si>
  <si>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</si>
  <si>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</si>
  <si>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</si>
  <si>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</si>
  <si>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</si>
  <si>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</si>
  <si>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</si>
  <si>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</si>
  <si>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</si>
  <si>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</si>
  <si>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</si>
  <si>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</si>
  <si>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</si>
  <si>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</si>
  <si>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</si>
  <si>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</si>
  <si>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</si>
  <si>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</si>
  <si>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</si>
  <si>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</si>
  <si>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</si>
  <si>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</si>
  <si>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</si>
  <si>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</si>
  <si>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</si>
  <si>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</si>
  <si>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</si>
  <si>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</si>
  <si>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</si>
  <si>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</si>
  <si>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</si>
  <si>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</si>
  <si>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</si>
  <si>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</si>
  <si>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</si>
  <si>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</si>
  <si>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</si>
  <si>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</si>
  <si>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</si>
  <si>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</si>
  <si>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</si>
  <si>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</si>
  <si>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</si>
  <si>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</si>
  <si>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</si>
  <si>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</si>
  <si>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</si>
  <si>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</si>
  <si>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</si>
  <si>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</si>
  <si>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</si>
  <si>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</si>
  <si>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</si>
  <si>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</si>
  <si>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</si>
  <si>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</si>
  <si>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</si>
  <si>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</si>
  <si>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</si>
  <si>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</si>
  <si>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</si>
  <si>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</si>
  <si>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</si>
  <si>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</si>
  <si>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</si>
  <si>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</si>
  <si>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</si>
  <si>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</si>
  <si>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</si>
  <si>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</si>
  <si>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</si>
  <si>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</si>
  <si>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</si>
  <si>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</si>
  <si>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</si>
  <si>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</si>
  <si>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</si>
  <si>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</si>
  <si>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</si>
  <si>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</si>
  <si>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</si>
  <si>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</si>
  <si>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</si>
  <si>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</si>
  <si>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</si>
  <si>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</si>
  <si>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</si>
  <si>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</si>
  <si>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</si>
  <si>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</si>
  <si>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</si>
  <si>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</si>
  <si>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</si>
  <si>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</si>
  <si>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</si>
  <si>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</si>
  <si>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</si>
  <si>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</si>
  <si>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</si>
  <si>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</si>
  <si>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</si>
  <si>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</si>
  <si>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</si>
  <si>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</si>
  <si>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</si>
  <si>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</si>
  <si>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</si>
  <si>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</si>
  <si>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</si>
  <si>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</si>
  <si>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</si>
  <si>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</si>
  <si>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</si>
  <si>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</si>
  <si>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</si>
  <si>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</si>
  <si>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</si>
  <si>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</si>
  <si>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</si>
  <si>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</si>
  <si>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</si>
  <si>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</si>
  <si>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</si>
  <si>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</si>
  <si>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</si>
  <si>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</si>
  <si>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</si>
  <si>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</si>
  <si>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</si>
  <si>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</si>
  <si>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</si>
  <si>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</si>
  <si>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</si>
  <si>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</si>
  <si>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</si>
  <si>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</si>
  <si>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</si>
  <si>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</si>
  <si>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</si>
  <si>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</si>
  <si>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</si>
  <si>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</si>
  <si>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</si>
  <si>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</si>
  <si>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</si>
  <si>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</si>
  <si>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</si>
  <si>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</si>
  <si>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</si>
  <si>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</si>
  <si>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</si>
  <si>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</si>
  <si>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</si>
  <si>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</si>
  <si>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</si>
  <si>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</si>
  <si>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</si>
  <si>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</si>
  <si>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</si>
  <si>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</si>
  <si>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</si>
  <si>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</si>
  <si>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</si>
  <si>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</si>
  <si>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</si>
  <si>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</si>
  <si>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</si>
  <si>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</si>
  <si>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</si>
  <si>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</si>
  <si>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</si>
  <si>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</si>
  <si>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</si>
  <si>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</si>
  <si>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</si>
  <si>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</si>
  <si>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</si>
  <si>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</si>
  <si>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</si>
  <si>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</si>
  <si>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</si>
  <si>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</si>
  <si>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</si>
  <si>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</si>
  <si>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</si>
  <si>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</si>
  <si>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</si>
  <si>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</si>
  <si>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</si>
  <si>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</si>
  <si>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</si>
  <si>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</si>
  <si>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</si>
  <si>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</si>
  <si>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</si>
  <si>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</si>
  <si>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</si>
  <si>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</si>
  <si>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</si>
  <si>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</si>
  <si>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</si>
  <si>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</si>
  <si>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</si>
  <si>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</si>
  <si>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</si>
  <si>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</si>
  <si>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</si>
  <si>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</si>
  <si>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</si>
  <si>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</si>
  <si>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</si>
  <si>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</si>
  <si>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</si>
  <si>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</si>
  <si>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</si>
  <si>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</si>
  <si>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</si>
  <si>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</si>
  <si>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</si>
  <si>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</si>
  <si>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</si>
  <si>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</si>
  <si>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</si>
  <si>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</si>
  <si>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</si>
  <si>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</si>
  <si>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</si>
  <si>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</si>
  <si>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</si>
  <si>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</si>
  <si>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</si>
  <si>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</si>
  <si>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</si>
  <si>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</si>
  <si>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</si>
  <si>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</si>
  <si>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</si>
  <si>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</si>
  <si>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</si>
  <si>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</si>
  <si>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</si>
  <si>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</si>
  <si>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</si>
  <si>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</si>
  <si>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</si>
  <si>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</si>
  <si>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</si>
  <si>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</si>
  <si>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</si>
  <si>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</si>
  <si>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</si>
  <si>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</si>
  <si>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</si>
  <si>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</si>
  <si>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</si>
  <si>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</si>
  <si>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</si>
  <si>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</si>
  <si>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</si>
  <si>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</si>
  <si>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</si>
  <si>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</si>
  <si>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</si>
  <si>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</si>
  <si>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</si>
  <si>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</si>
  <si>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</si>
  <si>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</si>
  <si>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</si>
  <si>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</si>
  <si>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</si>
  <si>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</si>
  <si>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</si>
  <si>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</si>
  <si>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</si>
  <si>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</si>
  <si>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</si>
  <si>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</si>
  <si>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</si>
  <si>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</si>
  <si>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</si>
  <si>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</si>
  <si>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</si>
  <si>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</si>
  <si>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</si>
  <si>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</si>
  <si>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</si>
  <si>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</si>
  <si>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</si>
  <si>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</si>
  <si>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</si>
  <si>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</si>
  <si>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</si>
  <si>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</si>
  <si>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</si>
  <si>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</si>
  <si>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</si>
  <si>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</si>
  <si>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</si>
  <si>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</si>
  <si>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</si>
  <si>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</si>
  <si>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</si>
  <si>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</si>
  <si>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</si>
  <si>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</si>
  <si>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</si>
  <si>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</si>
  <si>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</si>
  <si>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</si>
  <si>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</si>
  <si>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</si>
  <si>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</si>
  <si>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</si>
  <si>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</si>
  <si>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</si>
  <si>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</si>
  <si>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</si>
  <si>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</si>
  <si>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</si>
  <si>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</si>
  <si>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</si>
  <si>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</si>
  <si>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</si>
  <si>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</si>
  <si>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</si>
  <si>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</si>
  <si>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</si>
  <si>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</si>
  <si>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</si>
  <si>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</si>
  <si>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</si>
  <si>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</si>
  <si>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</si>
  <si>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</si>
  <si>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</si>
  <si>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</si>
  <si>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</si>
  <si>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</si>
  <si>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</si>
  <si>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</si>
  <si>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</si>
  <si>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</si>
  <si>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</si>
  <si>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</si>
  <si>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</si>
  <si>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</si>
  <si>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</si>
  <si>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</si>
  <si>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</si>
  <si>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</si>
  <si>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</si>
  <si>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</si>
  <si>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</si>
  <si>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</si>
  <si>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</si>
  <si>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</si>
  <si>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</si>
  <si>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</si>
  <si>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</si>
  <si>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</si>
  <si>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</si>
  <si>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</si>
  <si>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</si>
  <si>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</si>
  <si>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</si>
  <si>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</si>
  <si>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</si>
  <si>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</si>
  <si>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</si>
  <si>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</si>
  <si>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</si>
  <si>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</si>
  <si>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</si>
  <si>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</si>
  <si>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</si>
  <si>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</si>
  <si>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</si>
  <si>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</si>
  <si>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</si>
  <si>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</si>
  <si>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</si>
  <si>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</si>
  <si>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</si>
  <si>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</si>
  <si>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</si>
  <si>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</si>
  <si>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</si>
  <si>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</si>
  <si>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</si>
  <si>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</si>
  <si>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</si>
  <si>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</si>
  <si>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</si>
  <si>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</si>
  <si>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</si>
  <si>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</si>
  <si>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</si>
  <si>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</si>
  <si>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</si>
  <si>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</si>
  <si>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</si>
  <si>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</si>
  <si>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</si>
  <si>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</si>
  <si>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</si>
  <si>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</si>
  <si>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</si>
  <si>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</si>
  <si>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</si>
  <si>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</si>
  <si>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</si>
  <si>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</si>
  <si>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</si>
  <si>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</si>
  <si>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</si>
  <si>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</si>
  <si>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</si>
  <si>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</si>
  <si>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</si>
  <si>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</si>
  <si>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</si>
  <si>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</si>
  <si>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</si>
  <si>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</si>
  <si>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</si>
  <si>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</si>
  <si>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</si>
  <si>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</si>
  <si>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</si>
  <si>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</si>
  <si>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</si>
  <si>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</si>
  <si>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</si>
  <si>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</si>
  <si>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</si>
  <si>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</si>
  <si>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</si>
  <si>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</si>
  <si>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</si>
  <si>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</si>
  <si>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</si>
  <si>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</si>
  <si>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</si>
  <si>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</si>
  <si>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</si>
  <si>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</si>
  <si>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</si>
  <si>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</si>
  <si>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</si>
  <si>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</si>
  <si>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</si>
  <si>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</si>
  <si>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</si>
  <si>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</si>
  <si>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</si>
  <si>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</si>
  <si>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</si>
  <si>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</si>
  <si>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</si>
  <si>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</si>
  <si>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</si>
  <si>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</si>
  <si>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</si>
  <si>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</si>
  <si>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</si>
  <si>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</si>
  <si>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</si>
  <si>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</si>
  <si>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</si>
  <si>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</si>
  <si>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</si>
  <si>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</si>
  <si>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</si>
  <si>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</si>
  <si>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</si>
  <si>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</si>
  <si>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</si>
  <si>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</si>
  <si>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</si>
  <si>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</si>
  <si>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</si>
  <si>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</si>
  <si>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</si>
  <si>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</si>
  <si>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</si>
  <si>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</si>
  <si>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</si>
  <si>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</si>
  <si>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</si>
  <si>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</si>
  <si>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</si>
  <si>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</si>
  <si>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</si>
  <si>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</si>
  <si>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</si>
  <si>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</si>
  <si>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</si>
  <si>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</si>
  <si>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</si>
  <si>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</si>
  <si>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</si>
  <si>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</si>
  <si>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</si>
  <si>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</si>
  <si>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</si>
  <si>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</si>
  <si>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</si>
  <si>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</si>
  <si>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</si>
  <si>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</si>
  <si>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</si>
  <si>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</si>
  <si>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</si>
  <si>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</si>
  <si>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</si>
  <si>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</si>
  <si>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</si>
  <si>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</si>
  <si>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</si>
  <si>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</si>
  <si>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</si>
  <si>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</si>
  <si>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</si>
  <si>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</si>
  <si>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</si>
  <si>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</si>
  <si>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</si>
  <si>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</si>
  <si>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</si>
  <si>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</si>
  <si>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</si>
  <si>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</si>
  <si>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</si>
  <si>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</si>
  <si>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</si>
  <si>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</si>
  <si>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</si>
  <si>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</si>
  <si>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</si>
  <si>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</si>
  <si>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</si>
  <si>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</si>
  <si>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</si>
  <si>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</si>
  <si>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</si>
  <si>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</si>
  <si>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</si>
  <si>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</si>
  <si>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</si>
  <si>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</si>
  <si>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</si>
  <si>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</si>
  <si>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</si>
  <si>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</si>
  <si>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</si>
  <si>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</si>
  <si>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</si>
  <si>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</si>
  <si>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</si>
  <si>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</si>
  <si>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</si>
  <si>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</si>
  <si>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</si>
  <si>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</si>
  <si>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</si>
  <si>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</si>
  <si>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</si>
  <si>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</si>
  <si>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</si>
  <si>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</si>
  <si>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</si>
  <si>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</si>
  <si>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</si>
  <si>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</si>
  <si>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</si>
  <si>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</si>
  <si>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</si>
  <si>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</si>
  <si>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</si>
  <si>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</si>
  <si>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</si>
  <si>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</si>
  <si>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</si>
  <si>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</si>
  <si>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</si>
  <si>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</si>
  <si>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</si>
  <si>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</si>
  <si>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</si>
  <si>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</si>
  <si>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</si>
  <si>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</si>
  <si>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</si>
  <si>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</si>
  <si>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</si>
  <si>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</si>
  <si>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</si>
  <si>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</si>
  <si>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</si>
  <si>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</si>
  <si>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</si>
  <si>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</si>
  <si>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</si>
  <si>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</si>
  <si>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</si>
  <si>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</si>
  <si>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</si>
  <si>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</si>
  <si>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</si>
  <si>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</si>
  <si>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</si>
  <si>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</si>
  <si>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</si>
  <si>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</si>
  <si>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</si>
  <si>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</si>
  <si>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</si>
  <si>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</si>
  <si>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</si>
  <si>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</si>
  <si>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</si>
  <si>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</si>
  <si>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</si>
  <si>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</si>
  <si>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</si>
  <si>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</si>
  <si>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</si>
  <si>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</si>
  <si>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</si>
  <si>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</si>
  <si>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</si>
  <si>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</si>
  <si>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</si>
  <si>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</si>
  <si>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</si>
  <si>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</si>
  <si>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</si>
  <si>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</si>
  <si>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</si>
  <si>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</si>
  <si>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</si>
  <si>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</si>
  <si>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</si>
  <si>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</si>
  <si>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</si>
  <si>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</si>
  <si>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</si>
  <si>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</si>
  <si>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</si>
  <si>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</si>
  <si>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</si>
  <si>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</si>
  <si>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</si>
  <si>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</si>
  <si>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</si>
  <si>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</si>
  <si>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</si>
  <si>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</si>
  <si>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</si>
  <si>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</si>
  <si>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</si>
  <si>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</si>
  <si>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</si>
  <si>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</si>
  <si>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</si>
  <si>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</si>
  <si>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</si>
  <si>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</si>
  <si>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</si>
  <si>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</si>
  <si>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</si>
  <si>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</si>
  <si>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</si>
  <si>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</si>
  <si>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</si>
  <si>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</si>
  <si>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</si>
  <si>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</si>
  <si>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</si>
  <si>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</si>
  <si>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</si>
  <si>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</si>
  <si>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</si>
  <si>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</si>
  <si>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</si>
  <si>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</si>
  <si>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</si>
  <si>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</si>
  <si>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</si>
  <si>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</si>
  <si>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</si>
  <si>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</si>
  <si>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</si>
  <si>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</si>
  <si>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</si>
  <si>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</si>
  <si>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</si>
  <si>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</si>
  <si>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</si>
  <si>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</si>
  <si>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</si>
  <si>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</si>
  <si>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</si>
  <si>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</si>
  <si>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</si>
  <si>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</si>
  <si>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</si>
  <si>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</si>
  <si>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</si>
  <si>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</si>
  <si>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</si>
  <si>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</si>
  <si>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</si>
  <si>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</si>
  <si>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</si>
  <si>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</si>
  <si>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</si>
  <si>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</si>
  <si>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</si>
  <si>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</si>
  <si>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</si>
  <si>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</si>
  <si>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</si>
  <si>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</si>
  <si>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</si>
  <si>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</si>
  <si>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</si>
  <si>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</si>
  <si>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</si>
  <si>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</si>
  <si>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</si>
  <si>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</si>
  <si>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</si>
  <si>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</si>
  <si>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</si>
  <si>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</si>
  <si>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</si>
  <si>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</si>
  <si>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</si>
  <si>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</si>
  <si>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</si>
  <si>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</si>
  <si>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</si>
  <si>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</si>
  <si>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</si>
  <si>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</si>
  <si>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</si>
  <si>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</si>
  <si>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</si>
  <si>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</si>
  <si>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</si>
  <si>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</si>
  <si>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</si>
  <si>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</si>
  <si>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</si>
  <si>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</si>
  <si>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</si>
  <si>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</si>
  <si>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</si>
  <si>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</si>
  <si>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</si>
  <si>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</si>
  <si>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</si>
  <si>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</si>
  <si>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</si>
  <si>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</si>
  <si>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</si>
  <si>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</si>
  <si>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</si>
  <si>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</si>
  <si>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</si>
  <si>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</si>
  <si>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</si>
  <si>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</si>
  <si>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</si>
  <si>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</si>
  <si>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</si>
  <si>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</si>
  <si>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</si>
  <si>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</si>
  <si>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</si>
  <si>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</si>
  <si>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</si>
  <si>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</si>
  <si>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</si>
  <si>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</si>
  <si>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</si>
  <si>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</si>
  <si>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</si>
  <si>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</si>
  <si>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</si>
  <si>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</si>
  <si>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</si>
  <si>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</si>
  <si>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</si>
  <si>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</si>
  <si>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</si>
  <si>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</si>
  <si>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</si>
  <si>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</si>
  <si>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</si>
  <si>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</si>
  <si>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</si>
  <si>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</si>
  <si>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</si>
  <si>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</si>
  <si>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</si>
  <si>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</si>
  <si>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</si>
  <si>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</si>
  <si>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</si>
  <si>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</si>
  <si>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</si>
  <si>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</si>
  <si>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</si>
  <si>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</si>
  <si>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</si>
  <si>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</si>
  <si>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</si>
  <si>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</si>
  <si>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</si>
  <si>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</si>
  <si>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</si>
  <si>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</si>
  <si>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</si>
  <si>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</si>
  <si>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</si>
  <si>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</si>
  <si>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</si>
  <si>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</si>
  <si>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</si>
  <si>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</si>
  <si>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</si>
  <si>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</si>
  <si>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</si>
  <si>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</si>
  <si>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</si>
  <si>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</si>
  <si>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</si>
  <si>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</si>
  <si>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</si>
  <si>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</si>
  <si>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</si>
  <si>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</si>
  <si>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</si>
  <si>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</si>
  <si>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</si>
  <si>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</si>
  <si>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</si>
  <si>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</si>
  <si>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</si>
  <si>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</si>
  <si>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</si>
  <si>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</si>
  <si>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</si>
  <si>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</si>
  <si>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</si>
  <si>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</si>
  <si>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</si>
  <si>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</si>
  <si>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</si>
  <si>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</si>
  <si>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</si>
  <si>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</si>
  <si>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</si>
  <si>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</si>
  <si>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</si>
  <si>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</si>
  <si>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</si>
  <si>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</si>
  <si>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</si>
  <si>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</si>
  <si>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</si>
  <si>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</si>
  <si>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</si>
  <si>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</si>
  <si>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</si>
  <si>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</si>
  <si>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</si>
  <si>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</si>
  <si>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</si>
  <si>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</si>
  <si>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</si>
  <si>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</si>
  <si>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</si>
  <si>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</si>
  <si>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</si>
  <si>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</si>
  <si>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</si>
  <si>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</si>
  <si>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</si>
  <si>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</si>
  <si>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</si>
  <si>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</si>
  <si>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</si>
  <si>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</si>
  <si>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</si>
  <si>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</si>
  <si>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</si>
  <si>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</si>
  <si>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</si>
  <si>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</si>
  <si>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</si>
  <si>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</si>
  <si>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</si>
  <si>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</si>
  <si>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</si>
  <si>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</si>
  <si>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</si>
  <si>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</si>
  <si>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</si>
  <si>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</si>
  <si>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</si>
  <si>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</si>
  <si>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</si>
  <si>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</si>
  <si>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</si>
  <si>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</si>
  <si>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</si>
  <si>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</si>
  <si>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</si>
  <si>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</si>
  <si>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</si>
  <si>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</si>
  <si>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</si>
  <si>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</si>
  <si>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</si>
  <si>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</si>
  <si>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</si>
  <si>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</si>
  <si>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</si>
  <si>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</si>
  <si>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</si>
  <si>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</si>
  <si>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</si>
  <si>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</si>
  <si>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</si>
  <si>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</si>
  <si>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</si>
  <si>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</si>
  <si>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</si>
  <si>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</si>
  <si>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</si>
  <si>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</si>
  <si>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</si>
  <si>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</si>
  <si>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</si>
  <si>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</si>
  <si>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</si>
  <si>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</si>
  <si>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</si>
  <si>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</si>
  <si>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</si>
  <si>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</si>
  <si>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</si>
  <si>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</si>
  <si>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</si>
  <si>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</si>
  <si>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</si>
  <si>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</si>
  <si>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</si>
  <si>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</si>
  <si>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</si>
  <si>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</si>
  <si>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</si>
  <si>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</si>
  <si>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</si>
  <si>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</si>
  <si>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</si>
  <si>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</si>
  <si>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</si>
  <si>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</si>
  <si>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</si>
  <si>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</si>
  <si>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</si>
  <si>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</si>
  <si>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</si>
  <si>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</si>
  <si>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</si>
  <si>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</si>
  <si>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</si>
  <si>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</si>
  <si>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</si>
  <si>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</si>
  <si>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</si>
  <si>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</si>
  <si>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</si>
  <si>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</si>
  <si>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</si>
  <si>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</si>
  <si>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</si>
  <si>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</si>
  <si>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</si>
  <si>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</si>
  <si>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</si>
  <si>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</si>
  <si>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</si>
  <si>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</si>
  <si>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</si>
  <si>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</si>
  <si>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</si>
  <si>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</si>
  <si>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</si>
  <si>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</si>
  <si>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</si>
  <si>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</si>
  <si>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</si>
  <si>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</si>
  <si>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</si>
  <si>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</si>
  <si>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</si>
  <si>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</si>
  <si>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</si>
  <si>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</si>
  <si>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</si>
  <si>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</si>
  <si>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</si>
  <si>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</si>
  <si>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</si>
  <si>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</si>
  <si>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</si>
  <si>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</si>
  <si>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</si>
  <si>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</si>
  <si>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</si>
  <si>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</si>
  <si>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</si>
  <si>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</si>
  <si>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</si>
  <si>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</si>
  <si>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</si>
  <si>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</si>
  <si>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</si>
  <si>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</si>
  <si>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</si>
  <si>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</si>
  <si>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</si>
  <si>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</si>
  <si>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</si>
  <si>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</si>
  <si>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</si>
  <si>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</si>
  <si>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</si>
  <si>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</si>
  <si>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</si>
  <si>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</si>
  <si>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</si>
  <si>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</si>
  <si>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</si>
  <si>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</si>
  <si>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</si>
  <si>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</si>
  <si>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</si>
  <si>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</si>
  <si>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</si>
  <si>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</si>
  <si>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</si>
  <si>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</si>
  <si>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</si>
  <si>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</si>
  <si>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</si>
  <si>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</si>
  <si>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</si>
  <si>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</si>
  <si>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</si>
  <si>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</si>
  <si>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</si>
  <si>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</si>
  <si>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</si>
  <si>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</si>
  <si>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</si>
  <si>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</si>
  <si>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</si>
  <si>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</si>
  <si>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</si>
  <si>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</si>
  <si>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</si>
  <si>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</si>
  <si>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</si>
  <si>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</si>
  <si>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</si>
  <si>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</si>
  <si>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</si>
  <si>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</si>
  <si>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</si>
  <si>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</si>
  <si>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</si>
  <si>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</si>
  <si>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</si>
  <si>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</si>
  <si>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</si>
  <si>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</si>
  <si>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</si>
  <si>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</si>
  <si>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</si>
  <si>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</si>
  <si>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</si>
  <si>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</si>
  <si>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</si>
  <si>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</si>
  <si>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</si>
  <si>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</si>
  <si>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</si>
  <si>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</si>
  <si>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</si>
  <si>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</si>
  <si>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</si>
  <si>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</si>
  <si>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</si>
  <si>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</si>
  <si>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</si>
  <si>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</si>
  <si>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</si>
  <si>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</si>
  <si>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</si>
  <si>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</si>
  <si>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</si>
  <si>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</si>
  <si>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</si>
  <si>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</si>
  <si>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</si>
  <si>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</si>
  <si>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</si>
  <si>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</si>
  <si>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</si>
  <si>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</si>
  <si>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</si>
  <si>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</si>
  <si>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</si>
  <si>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</si>
  <si>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</si>
  <si>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</si>
  <si>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</si>
  <si>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</si>
  <si>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</si>
  <si>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</si>
  <si>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</si>
  <si>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</si>
  <si>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</si>
  <si>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</si>
  <si>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</si>
  <si>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</si>
  <si>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</si>
  <si>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</si>
  <si>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</si>
  <si>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</si>
  <si>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</si>
  <si>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</si>
  <si>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</si>
  <si>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</si>
  <si>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</si>
  <si>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</si>
  <si>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</si>
  <si>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</si>
  <si>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</si>
  <si>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</si>
  <si>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</si>
  <si>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</si>
  <si>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</si>
  <si>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</si>
  <si>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</si>
  <si>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</si>
  <si>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</si>
  <si>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</si>
  <si>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</si>
  <si>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</si>
  <si>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</si>
  <si>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</si>
  <si>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</si>
  <si>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</si>
  <si>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</si>
  <si>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</si>
  <si>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</si>
  <si>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</si>
  <si>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</si>
  <si>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</si>
  <si>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</si>
  <si>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</si>
  <si>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</si>
  <si>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</si>
  <si>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</si>
  <si>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</si>
  <si>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</si>
  <si>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</si>
  <si>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</si>
  <si>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</si>
  <si>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</si>
  <si>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</si>
  <si>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</si>
  <si>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</si>
  <si>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</si>
  <si>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</si>
  <si>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</si>
  <si>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</si>
  <si>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</si>
  <si>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</si>
  <si>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</si>
  <si>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</si>
  <si>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</si>
  <si>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</si>
  <si>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</si>
  <si>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</si>
  <si>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</si>
  <si>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</si>
  <si>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</si>
  <si>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</si>
  <si>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</si>
  <si>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</si>
  <si>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</si>
  <si>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</si>
  <si>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</si>
  <si>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</si>
  <si>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</si>
  <si>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</si>
  <si>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</si>
  <si>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</si>
  <si>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</si>
  <si>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</si>
  <si>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</si>
  <si>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</si>
  <si>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</si>
  <si>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</si>
  <si>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</si>
  <si>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</si>
  <si>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</si>
  <si>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</si>
  <si>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</si>
  <si>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</si>
  <si>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</si>
  <si>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</si>
  <si>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</si>
  <si>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</si>
  <si>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</si>
  <si>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</si>
  <si>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</si>
  <si>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</si>
  <si>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</si>
  <si>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</si>
  <si>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</si>
  <si>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</si>
  <si>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</si>
  <si>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</si>
  <si>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</si>
  <si>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</si>
  <si>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</si>
  <si>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</si>
  <si>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</si>
  <si>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</si>
  <si>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</si>
  <si>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</si>
  <si>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</si>
  <si>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</si>
  <si>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</si>
  <si>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</si>
  <si>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</si>
  <si>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</si>
  <si>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</si>
  <si>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</si>
  <si>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</si>
  <si>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</si>
  <si>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</si>
  <si>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</si>
  <si>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</si>
  <si>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</si>
  <si>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</si>
  <si>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</si>
  <si>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</si>
  <si>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</si>
  <si>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</si>
  <si>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</si>
  <si>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</si>
  <si>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</si>
  <si>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</si>
  <si>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</si>
  <si>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</si>
  <si>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</si>
  <si>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</si>
  <si>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</si>
  <si>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</si>
  <si>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</si>
  <si>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</si>
  <si>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</si>
  <si>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</si>
  <si>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</si>
  <si>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</si>
  <si>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</si>
  <si>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</si>
  <si>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</si>
  <si>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</si>
  <si>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</si>
  <si>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</si>
  <si>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</si>
  <si>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</si>
  <si>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</si>
  <si>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</si>
  <si>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</si>
  <si>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</si>
  <si>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</si>
  <si>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</si>
  <si>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</si>
  <si>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</si>
  <si>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</si>
  <si>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</si>
  <si>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</si>
  <si>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</si>
  <si>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</si>
  <si>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</si>
  <si>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</si>
  <si>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</si>
  <si>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</si>
  <si>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</si>
  <si>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</si>
  <si>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</si>
  <si>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</si>
  <si>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</si>
  <si>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</si>
  <si>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</si>
  <si>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</si>
  <si>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</si>
  <si>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</si>
  <si>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</si>
  <si>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</si>
  <si>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</si>
  <si>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</si>
  <si>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</si>
  <si>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</si>
  <si>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</si>
  <si>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</si>
  <si>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</si>
  <si>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</si>
  <si>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</si>
  <si>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</si>
  <si>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</si>
  <si>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</si>
  <si>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</si>
  <si>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</si>
  <si>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</si>
  <si>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</si>
  <si>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</si>
  <si>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</si>
  <si>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</si>
  <si>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</si>
  <si>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</si>
  <si>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</si>
  <si>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</si>
  <si>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</si>
  <si>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</si>
  <si>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</si>
  <si>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</si>
  <si>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</si>
  <si>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</si>
  <si>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</si>
  <si>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</si>
  <si>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</si>
  <si>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</si>
  <si>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</si>
  <si>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</si>
  <si>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</si>
  <si>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</si>
  <si>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</si>
  <si>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</si>
  <si>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</si>
  <si>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</si>
  <si>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</si>
  <si>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</si>
  <si>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</si>
  <si>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</si>
  <si>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</si>
  <si>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</si>
  <si>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</si>
  <si>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</si>
  <si>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</si>
  <si>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</si>
  <si>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</si>
  <si>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</si>
  <si>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</si>
  <si>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</si>
  <si>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</si>
  <si>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</si>
  <si>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</si>
  <si>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</si>
  <si>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</si>
  <si>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</si>
  <si>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</si>
  <si>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</si>
  <si>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</si>
  <si>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</si>
  <si>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</si>
  <si>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</si>
  <si>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</si>
  <si>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</si>
  <si>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</si>
  <si>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</si>
  <si>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</si>
  <si>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</si>
  <si>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</si>
  <si>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</si>
  <si>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</si>
  <si>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</si>
  <si>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</si>
  <si>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</si>
  <si>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</si>
  <si>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</si>
  <si>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</si>
  <si>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</si>
  <si>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</si>
  <si>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</si>
  <si>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</si>
  <si>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</si>
  <si>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</si>
  <si>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</si>
  <si>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</si>
  <si>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</si>
  <si>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</si>
  <si>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</si>
  <si>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</si>
  <si>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</si>
  <si>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</si>
  <si>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</si>
  <si>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</si>
  <si>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</si>
  <si>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</si>
  <si>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</si>
  <si>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</si>
  <si>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</si>
  <si>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</si>
  <si>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</si>
  <si>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</si>
  <si>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</si>
  <si>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</si>
  <si>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</si>
  <si>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</si>
  <si>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</si>
  <si>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</si>
  <si>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</si>
  <si>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</si>
  <si>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</si>
  <si>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</si>
  <si>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</si>
  <si>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</si>
  <si>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</si>
  <si>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</si>
  <si>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</si>
  <si>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</si>
  <si>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</si>
  <si>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</si>
  <si>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</si>
  <si>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</si>
  <si>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</si>
  <si>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</si>
  <si>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</si>
  <si>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</si>
  <si>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</si>
  <si>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</si>
  <si>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</si>
  <si>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</si>
  <si>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</si>
  <si>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</si>
  <si>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</si>
  <si>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</si>
  <si>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</si>
  <si>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</si>
  <si>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</si>
  <si>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</si>
  <si>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</si>
  <si>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</si>
  <si>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</si>
  <si>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</si>
  <si>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</si>
  <si>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</si>
  <si>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</si>
  <si>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</si>
  <si>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</si>
  <si>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</si>
  <si>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</si>
  <si>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</si>
  <si>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</si>
  <si>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</si>
  <si>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</si>
  <si>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</si>
  <si>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</si>
  <si>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</si>
  <si>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</si>
  <si>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</si>
  <si>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</si>
  <si>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</si>
  <si>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</si>
  <si>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</si>
  <si>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</si>
  <si>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</si>
  <si>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</si>
  <si>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</si>
  <si>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</si>
  <si>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</si>
  <si>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</si>
  <si>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</si>
  <si>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</si>
  <si>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</si>
  <si>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</si>
  <si>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</si>
  <si>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</si>
  <si>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</si>
  <si>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</si>
  <si>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</si>
  <si>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</si>
  <si>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</si>
  <si>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</si>
  <si>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</si>
  <si>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</si>
  <si>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</si>
  <si>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</si>
  <si>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</si>
  <si>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</si>
  <si>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</si>
  <si>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</si>
  <si>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</si>
  <si>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</si>
  <si>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</si>
  <si>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</si>
  <si>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</si>
  <si>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</si>
  <si>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</si>
  <si>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</si>
  <si>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</si>
  <si>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</si>
  <si>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</si>
  <si>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</si>
  <si>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</si>
  <si>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</si>
  <si>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</si>
  <si>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</si>
  <si>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</si>
  <si>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</si>
  <si>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</si>
  <si>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</si>
  <si>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</si>
  <si>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</si>
  <si>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</si>
  <si>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</si>
  <si>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</si>
  <si>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</si>
  <si>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</si>
  <si>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</si>
  <si>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</si>
  <si>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</si>
  <si>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</si>
  <si>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</si>
  <si>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</si>
  <si>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</si>
  <si>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</si>
  <si>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</si>
  <si>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</si>
  <si>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</si>
  <si>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</si>
  <si>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</si>
  <si>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</si>
  <si>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</si>
  <si>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</si>
  <si>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</si>
  <si>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</si>
  <si>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</si>
  <si>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</si>
  <si>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</si>
  <si>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</si>
  <si>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</si>
  <si>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</si>
  <si>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</si>
  <si>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</si>
  <si>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</si>
  <si>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</si>
  <si>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</si>
  <si>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</si>
  <si>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</si>
  <si>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</si>
  <si>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</si>
  <si>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</si>
  <si>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</si>
  <si>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</si>
  <si>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</si>
  <si>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</si>
  <si>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</si>
  <si>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</si>
  <si>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</si>
  <si>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</si>
  <si>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</si>
  <si>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</si>
  <si>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</si>
  <si>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</si>
  <si>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</si>
  <si>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</si>
  <si>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</si>
  <si>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</si>
  <si>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</si>
  <si>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</si>
  <si>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</si>
  <si>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</si>
  <si>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</si>
  <si>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</si>
  <si>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</si>
  <si>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</si>
  <si>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</si>
  <si>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</si>
  <si>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</si>
  <si>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</si>
  <si>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</si>
  <si>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</si>
  <si>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</si>
  <si>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</si>
  <si>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</si>
  <si>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</si>
  <si>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</si>
  <si>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</si>
  <si>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</si>
  <si>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</si>
  <si>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</si>
  <si>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</si>
  <si>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</si>
  <si>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</si>
  <si>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</si>
  <si>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</si>
  <si>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</si>
  <si>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</si>
  <si>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</si>
  <si>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</si>
  <si>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</si>
  <si>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</si>
  <si>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</si>
  <si>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</si>
  <si>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</si>
  <si>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</si>
  <si>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</si>
  <si>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</si>
  <si>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</si>
  <si>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</si>
  <si>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</si>
  <si>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</si>
  <si>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</si>
  <si>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</si>
  <si>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</si>
  <si>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</si>
  <si>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</si>
  <si>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</si>
  <si>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</si>
  <si>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</si>
  <si>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</si>
  <si>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</si>
  <si>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</si>
  <si>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</si>
  <si>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</si>
  <si>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</si>
  <si>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</si>
  <si>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</si>
  <si>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</si>
  <si>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</si>
  <si>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</si>
  <si>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</si>
  <si>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</si>
  <si>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</si>
  <si>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</si>
  <si>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</si>
  <si>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</si>
  <si>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</si>
  <si>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</si>
  <si>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</si>
  <si>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</si>
  <si>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</si>
  <si>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</si>
  <si>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</si>
  <si>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</si>
  <si>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</si>
  <si>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</si>
  <si>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</si>
  <si>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</si>
  <si>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</si>
  <si>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</si>
  <si>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</si>
  <si>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</si>
  <si>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</si>
  <si>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</si>
  <si>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</si>
  <si>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</si>
  <si>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</si>
  <si>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</si>
  <si>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</si>
  <si>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</si>
  <si>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</si>
  <si>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</si>
  <si>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</si>
  <si>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</si>
  <si>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</si>
  <si>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</si>
  <si>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</si>
  <si>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</si>
  <si>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</si>
  <si>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</si>
  <si>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</si>
  <si>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</si>
  <si>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</si>
  <si>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</si>
  <si>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</si>
  <si>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</si>
  <si>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</si>
  <si>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</si>
  <si>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</si>
  <si>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</si>
  <si>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</si>
  <si>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</si>
  <si>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</si>
  <si>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</si>
  <si>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</si>
  <si>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</si>
  <si>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</si>
  <si>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</si>
  <si>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</si>
  <si>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</si>
  <si>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</si>
  <si>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</si>
  <si>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</si>
  <si>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</si>
  <si>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</si>
  <si>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</si>
  <si>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</si>
  <si>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</si>
  <si>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</si>
  <si>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</si>
  <si>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</si>
  <si>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</si>
  <si>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</si>
  <si>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</si>
  <si>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</si>
  <si>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</si>
  <si>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</si>
  <si>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</si>
  <si>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</si>
  <si>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</si>
  <si>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</si>
  <si>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</si>
  <si>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</si>
  <si>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</si>
  <si>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</si>
  <si>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</si>
  <si>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</si>
  <si>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</si>
  <si>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</si>
  <si>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</si>
  <si>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</si>
  <si>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</si>
  <si>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</si>
  <si>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</si>
  <si>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</si>
  <si>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</si>
  <si>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</si>
  <si>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</si>
  <si>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</si>
  <si>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</si>
  <si>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</si>
  <si>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</si>
  <si>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</si>
  <si>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</si>
  <si>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</si>
  <si>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</si>
  <si>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</si>
  <si>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</si>
  <si>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</si>
  <si>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</si>
  <si>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</si>
  <si>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</si>
  <si>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</si>
  <si>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</si>
  <si>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</si>
  <si>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</si>
  <si>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</si>
  <si>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</si>
  <si>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</si>
  <si>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</si>
  <si>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</si>
  <si>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</si>
  <si>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</si>
  <si>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</si>
  <si>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</si>
  <si>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</si>
  <si>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</si>
  <si>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</si>
  <si>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</si>
  <si>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</si>
  <si>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</si>
  <si>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</si>
  <si>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</si>
  <si>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</si>
  <si>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</si>
  <si>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</si>
  <si>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</si>
  <si>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</si>
  <si>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</si>
  <si>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</si>
  <si>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</si>
  <si>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</si>
  <si>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</si>
  <si>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</si>
  <si>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</si>
  <si>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</si>
  <si>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</si>
  <si>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</si>
  <si>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</si>
  <si>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</si>
  <si>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</si>
  <si>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</si>
  <si>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</si>
  <si>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</si>
  <si>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</si>
  <si>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</si>
  <si>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</si>
  <si>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</si>
  <si>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</si>
  <si>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</si>
  <si>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</si>
  <si>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</si>
  <si>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</si>
  <si>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</si>
  <si>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</si>
  <si>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</si>
  <si>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</si>
  <si>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</si>
  <si>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</si>
  <si>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</si>
  <si>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</si>
  <si>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</si>
  <si>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</si>
  <si>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</si>
  <si>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</si>
  <si>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</si>
  <si>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</si>
  <si>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</si>
  <si>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</si>
  <si>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</si>
  <si>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</si>
  <si>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</si>
  <si>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</si>
  <si>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</si>
  <si>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</si>
  <si>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</si>
  <si>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</si>
  <si>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</si>
  <si>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</si>
  <si>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</si>
  <si>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</si>
  <si>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</si>
  <si>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</si>
  <si>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</si>
  <si>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</si>
  <si>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</si>
  <si>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</si>
  <si>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</si>
  <si>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</si>
  <si>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</si>
  <si>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</si>
  <si>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</si>
  <si>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</si>
  <si>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</si>
  <si>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</si>
  <si>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</si>
  <si>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</si>
  <si>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</si>
  <si>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</si>
  <si>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</si>
  <si>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</si>
  <si>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</si>
  <si>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</si>
  <si>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</si>
  <si>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</si>
  <si>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</si>
  <si>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</si>
  <si>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</si>
  <si>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</si>
  <si>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</si>
  <si>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</si>
  <si>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</si>
  <si>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</si>
  <si>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</si>
  <si>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</si>
  <si>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</si>
  <si>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</si>
  <si>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</si>
  <si>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</si>
  <si>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</si>
  <si>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</si>
  <si>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</si>
  <si>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</si>
  <si>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</si>
  <si>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</si>
  <si>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</si>
  <si>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</si>
  <si>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</si>
  <si>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</si>
  <si>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</si>
  <si>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</si>
  <si>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</si>
  <si>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</si>
  <si>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</si>
  <si>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</si>
  <si>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</si>
  <si>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</si>
  <si>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</si>
  <si>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</si>
  <si>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</si>
  <si>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</si>
  <si>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</si>
  <si>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</si>
  <si>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</si>
  <si>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</si>
  <si>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</si>
  <si>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</si>
  <si>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</si>
  <si>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</si>
  <si>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</si>
  <si>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</si>
  <si>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</si>
  <si>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</si>
  <si>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</si>
  <si>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</si>
  <si>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</si>
  <si>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</si>
  <si>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</si>
  <si>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</si>
  <si>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</si>
  <si>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</si>
  <si>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</si>
  <si>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</si>
  <si>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</si>
  <si>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</si>
  <si>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</si>
  <si>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</si>
  <si>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</si>
  <si>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</si>
  <si>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</si>
  <si>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</si>
  <si>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</si>
  <si>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</si>
  <si>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</si>
  <si>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</si>
  <si>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</si>
  <si>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</si>
  <si>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</si>
  <si>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</si>
  <si>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</si>
  <si>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</si>
  <si>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</si>
  <si>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</si>
  <si>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</si>
  <si>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</si>
  <si>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</si>
  <si>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</si>
  <si>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</si>
  <si>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</si>
  <si>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</si>
  <si>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</si>
  <si>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</si>
  <si>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</si>
  <si>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</si>
  <si>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</si>
  <si>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</si>
  <si>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</si>
  <si>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</si>
  <si>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</si>
  <si>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</si>
  <si>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</si>
  <si>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</si>
  <si>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</si>
  <si>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</si>
  <si>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</si>
  <si>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</si>
  <si>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</si>
  <si>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</si>
  <si>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</si>
  <si>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</si>
  <si>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</si>
  <si>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</si>
  <si>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</si>
  <si>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</si>
  <si>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</si>
  <si>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</si>
  <si>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</si>
  <si>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</si>
  <si>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</si>
  <si>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</si>
  <si>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</si>
  <si>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</si>
  <si>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</si>
  <si>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</si>
  <si>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</si>
  <si>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</si>
  <si>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</si>
  <si>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</si>
  <si>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</si>
  <si>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</si>
  <si>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</si>
  <si>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</si>
  <si>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</si>
  <si>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</si>
  <si>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</si>
  <si>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</si>
  <si>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</si>
  <si>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</si>
  <si>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</si>
  <si>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</si>
  <si>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</si>
  <si>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</si>
  <si>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</si>
  <si>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</si>
  <si>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</si>
  <si>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</si>
  <si>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</si>
  <si>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</si>
  <si>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</si>
  <si>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</si>
  <si>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</si>
  <si>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</si>
  <si>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</si>
  <si>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</si>
  <si>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</si>
  <si>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</si>
  <si>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</si>
  <si>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</si>
  <si>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</si>
  <si>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</si>
  <si>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</si>
  <si>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</si>
  <si>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</si>
  <si>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</si>
  <si>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</si>
  <si>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</si>
  <si>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</si>
  <si>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</si>
  <si>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</si>
  <si>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</si>
  <si>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</si>
  <si>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</si>
  <si>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</si>
  <si>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</si>
  <si>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</si>
  <si>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</si>
  <si>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</si>
  <si>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</si>
  <si>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</si>
  <si>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</si>
  <si>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</si>
  <si>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</si>
  <si>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</si>
  <si>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</si>
  <si>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</si>
  <si>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</si>
  <si>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</si>
  <si>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</si>
  <si>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</si>
  <si>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</si>
  <si>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</si>
  <si>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</si>
  <si>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</si>
  <si>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</si>
  <si>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</si>
  <si>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</si>
  <si>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</si>
  <si>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</si>
  <si>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</si>
  <si>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</si>
  <si>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</si>
  <si>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</si>
  <si>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</si>
  <si>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</si>
  <si>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</si>
  <si>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</si>
  <si>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</si>
  <si>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</si>
  <si>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</si>
  <si>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</si>
  <si>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</si>
  <si>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</si>
  <si>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</si>
  <si>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</si>
  <si>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</si>
  <si>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</si>
  <si>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</si>
  <si>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</si>
  <si>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</si>
  <si>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</si>
  <si>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</si>
  <si>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</si>
  <si>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</si>
  <si>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</si>
  <si>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</si>
  <si>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</si>
  <si>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</si>
  <si>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</si>
  <si>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</si>
  <si>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</si>
  <si>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</si>
  <si>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</si>
  <si>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</si>
  <si>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</si>
  <si>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</si>
  <si>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</si>
  <si>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</si>
  <si>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</si>
  <si>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</si>
  <si>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</si>
  <si>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</si>
  <si>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</si>
  <si>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</si>
  <si>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</si>
  <si>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</si>
  <si>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</si>
  <si>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</si>
  <si>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</si>
  <si>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</si>
  <si>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</si>
  <si>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</si>
  <si>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</si>
  <si>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</si>
  <si>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</si>
  <si>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</si>
  <si>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</si>
  <si>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</si>
  <si>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</si>
  <si>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</si>
  <si>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</si>
  <si>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</si>
  <si>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</si>
  <si>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</si>
  <si>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</si>
  <si>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</si>
  <si>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</si>
  <si>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</si>
  <si>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</si>
  <si>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</si>
  <si>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</si>
  <si>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</si>
  <si>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</si>
  <si>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</si>
  <si>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</si>
  <si>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</si>
  <si>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</si>
  <si>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</si>
  <si>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</si>
  <si>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</si>
  <si>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</si>
  <si>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</si>
  <si>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</si>
  <si>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</si>
  <si>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</si>
  <si>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</si>
  <si>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</si>
  <si>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</si>
  <si>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</si>
  <si>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</si>
  <si>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</si>
  <si>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</si>
  <si>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</si>
  <si>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</si>
  <si>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</si>
  <si>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</si>
  <si>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</si>
  <si>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</si>
  <si>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</si>
  <si>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</si>
  <si>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</si>
  <si>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</si>
  <si>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</si>
  <si>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</si>
  <si>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</si>
  <si>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</si>
  <si>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</si>
  <si>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</si>
  <si>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</si>
  <si>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</si>
  <si>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</si>
  <si>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</si>
  <si>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</si>
  <si>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</si>
  <si>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</si>
  <si>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</si>
  <si>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</si>
  <si>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</si>
  <si>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</si>
  <si>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</si>
  <si>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</si>
  <si>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</si>
  <si>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</si>
  <si>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</si>
  <si>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</si>
  <si>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</si>
  <si>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</si>
  <si>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</si>
  <si>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</si>
  <si>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</si>
  <si>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</si>
  <si>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</si>
  <si>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</si>
  <si>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</si>
  <si>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</si>
  <si>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</si>
  <si>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</si>
  <si>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</si>
  <si>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</si>
  <si>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</si>
  <si>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</si>
  <si>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</si>
  <si>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</si>
  <si>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</si>
  <si>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</si>
  <si>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</si>
  <si>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</si>
  <si>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</si>
  <si>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</si>
  <si>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</si>
  <si>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</si>
  <si>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</si>
  <si>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</si>
  <si>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</si>
  <si>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</si>
  <si>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</si>
  <si>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</si>
  <si>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</si>
  <si>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</si>
  <si>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</si>
  <si>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</si>
  <si>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</si>
  <si>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</si>
  <si>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</si>
  <si>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</si>
  <si>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</si>
  <si>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</si>
  <si>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</si>
  <si>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</si>
  <si>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</si>
  <si>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</si>
  <si>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</si>
  <si>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</si>
  <si>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</si>
  <si>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</si>
  <si>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</si>
  <si>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</si>
  <si>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</si>
  <si>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</si>
  <si>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</si>
  <si>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</si>
  <si>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</si>
  <si>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</si>
  <si>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</si>
  <si>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</si>
  <si>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</si>
  <si>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</si>
  <si>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</si>
  <si>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</si>
  <si>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</si>
  <si>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</si>
  <si>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</si>
  <si>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</si>
  <si>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</si>
  <si>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</si>
  <si>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</si>
  <si>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</si>
  <si>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</si>
  <si>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</si>
  <si>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</si>
  <si>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</si>
  <si>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</si>
  <si>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</si>
  <si>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</si>
  <si>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</si>
  <si>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</si>
  <si>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</si>
  <si>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</si>
  <si>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</si>
  <si>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</si>
  <si>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</si>
  <si>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</si>
  <si>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</si>
  <si>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</si>
  <si>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</si>
  <si>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</si>
  <si>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</si>
  <si>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</si>
  <si>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</si>
  <si>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</si>
  <si>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</si>
  <si>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</si>
  <si>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</si>
  <si>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</si>
  <si>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</si>
  <si>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</si>
  <si>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</si>
  <si>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</si>
  <si>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</si>
  <si>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</si>
  <si>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</si>
  <si>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</si>
  <si>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</si>
  <si>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</si>
  <si>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</si>
  <si>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</si>
  <si>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</si>
  <si>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</si>
  <si>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</si>
  <si>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</si>
  <si>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</si>
  <si>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</si>
  <si>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</si>
  <si>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</si>
  <si>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</si>
  <si>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</si>
  <si>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</si>
  <si>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</si>
  <si>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</si>
  <si>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</si>
  <si>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</si>
  <si>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</si>
  <si>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</si>
  <si>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</si>
  <si>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</si>
  <si>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</si>
  <si>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</si>
  <si>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</si>
  <si>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</si>
  <si>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</si>
  <si>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</si>
  <si>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</si>
  <si>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</si>
  <si>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</si>
  <si>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</si>
  <si>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</si>
  <si>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</si>
  <si>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</si>
  <si>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</si>
  <si>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</si>
  <si>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</si>
  <si>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</si>
  <si>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</si>
  <si>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</si>
  <si>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</si>
  <si>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</si>
  <si>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</si>
  <si>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</si>
  <si>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</si>
  <si>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</si>
  <si>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</si>
  <si>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</si>
  <si>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</si>
  <si>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</si>
  <si>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</si>
  <si>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</si>
  <si>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</si>
  <si>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</si>
  <si>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</si>
  <si>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</si>
  <si>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</si>
  <si>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</si>
  <si>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</si>
  <si>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</si>
  <si>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</si>
  <si>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</si>
  <si>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</si>
  <si>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</si>
  <si>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</si>
  <si>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</si>
  <si>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</si>
  <si>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</si>
  <si>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</si>
  <si>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</si>
  <si>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</si>
  <si>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</si>
  <si>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</si>
  <si>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</si>
  <si>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</si>
  <si>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</si>
  <si>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</si>
  <si>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</si>
  <si>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</si>
  <si>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</si>
  <si>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</si>
  <si>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</si>
  <si>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</si>
  <si>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</si>
  <si>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</si>
  <si>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</si>
  <si>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</si>
  <si>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</si>
  <si>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</si>
  <si>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</si>
  <si>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</si>
  <si>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</si>
  <si>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</si>
  <si>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</si>
  <si>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</si>
  <si>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</si>
  <si>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</si>
  <si>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</si>
  <si>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</si>
  <si>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</si>
  <si>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</si>
  <si>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</si>
  <si>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</si>
  <si>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</si>
  <si>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</si>
  <si>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</si>
  <si>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</si>
  <si>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</si>
  <si>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</si>
  <si>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</si>
  <si>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</si>
  <si>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</si>
  <si>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</si>
  <si>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</si>
  <si>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</si>
  <si>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</si>
  <si>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</si>
  <si>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</si>
  <si>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</si>
  <si>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</si>
  <si>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</si>
  <si>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</si>
  <si>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</si>
  <si>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</si>
  <si>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</si>
  <si>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</si>
  <si>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</si>
  <si>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</si>
  <si>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</si>
  <si>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</si>
  <si>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</si>
  <si>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</si>
  <si>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</si>
  <si>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</si>
  <si>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</si>
  <si>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</si>
  <si>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</si>
  <si>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</si>
  <si>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</si>
  <si>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</si>
  <si>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</si>
  <si>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</si>
  <si>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</si>
  <si>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</si>
  <si>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</si>
  <si>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</si>
  <si>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</si>
  <si>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</si>
  <si>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</si>
  <si>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</si>
  <si>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</si>
  <si>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</si>
  <si>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</si>
  <si>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</si>
  <si>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</si>
  <si>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</si>
  <si>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</si>
  <si>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</si>
  <si>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</si>
  <si>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</si>
  <si>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</si>
  <si>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</si>
  <si>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</si>
  <si>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</si>
  <si>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</si>
  <si>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</si>
  <si>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</si>
  <si>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</si>
  <si>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</si>
  <si>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</si>
  <si>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</si>
  <si>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</si>
  <si>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</si>
  <si>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</si>
  <si>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</si>
  <si>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</si>
  <si>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</si>
  <si>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</si>
  <si>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</si>
  <si>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</si>
  <si>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</si>
  <si>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</si>
  <si>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</si>
  <si>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</si>
  <si>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</si>
  <si>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</si>
  <si>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</si>
  <si>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</si>
  <si>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</si>
  <si>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</si>
  <si>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</si>
  <si>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</si>
  <si>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</si>
  <si>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</si>
  <si>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</si>
  <si>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</si>
  <si>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</si>
  <si>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</si>
  <si>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</si>
  <si>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</si>
  <si>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</si>
  <si>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</si>
  <si>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</si>
  <si>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</si>
  <si>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</si>
  <si>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</si>
  <si>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</si>
  <si>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</si>
  <si>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</si>
  <si>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</si>
  <si>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</si>
  <si>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</si>
  <si>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</si>
  <si>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</si>
  <si>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</si>
  <si>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</si>
  <si>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</si>
  <si>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</si>
  <si>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</si>
  <si>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</si>
  <si>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</si>
  <si>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</si>
  <si>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</si>
  <si>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</si>
  <si>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</si>
  <si>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</si>
  <si>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</si>
  <si>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</si>
  <si>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</si>
  <si>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</si>
  <si>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</si>
  <si>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</si>
  <si>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</si>
  <si>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</si>
  <si>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</si>
  <si>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</si>
  <si>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</si>
  <si>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</si>
  <si>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</si>
  <si>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</si>
  <si>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</si>
  <si>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</si>
  <si>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</si>
  <si>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</si>
  <si>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</si>
  <si>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</si>
  <si>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</si>
  <si>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</si>
  <si>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</si>
  <si>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</si>
  <si>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</si>
  <si>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</si>
  <si>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</si>
  <si>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</si>
  <si>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</si>
  <si>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</si>
  <si>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</si>
  <si>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</si>
  <si>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</si>
  <si>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</si>
  <si>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</si>
  <si>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</si>
  <si>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</si>
  <si>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</si>
  <si>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</si>
  <si>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</si>
  <si>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</si>
  <si>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</si>
  <si>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</si>
  <si>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</si>
  <si>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</si>
  <si>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</si>
  <si>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</si>
  <si>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</si>
  <si>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</si>
  <si>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</si>
  <si>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</si>
  <si>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</si>
  <si>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</si>
  <si>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</si>
  <si>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</si>
  <si>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</si>
  <si>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</si>
  <si>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</si>
  <si>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</si>
  <si>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</si>
  <si>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</si>
  <si>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</si>
  <si>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</si>
  <si>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</si>
  <si>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</si>
  <si>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</si>
  <si>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</si>
  <si>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</si>
  <si>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</si>
  <si>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</si>
  <si>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</si>
  <si>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</si>
  <si>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</si>
  <si>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</si>
  <si>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</si>
  <si>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</si>
  <si>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</si>
  <si>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</si>
  <si>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</si>
  <si>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</si>
  <si>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</si>
  <si>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</si>
  <si>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</si>
  <si>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</si>
  <si>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</si>
  <si>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</si>
  <si>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</si>
  <si>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</si>
  <si>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</si>
  <si>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</si>
  <si>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</si>
  <si>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</si>
  <si>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</si>
  <si>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</si>
  <si>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</si>
  <si>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</si>
  <si>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</si>
  <si>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</si>
  <si>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</si>
  <si>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</si>
  <si>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</si>
  <si>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</si>
  <si>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</si>
  <si>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</si>
  <si>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</si>
  <si>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</si>
  <si>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</si>
  <si>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</si>
  <si>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</si>
  <si>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</si>
  <si>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</si>
  <si>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</si>
  <si>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</si>
  <si>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</si>
  <si>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</si>
  <si>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</si>
  <si>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</si>
  <si>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</si>
  <si>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</si>
  <si>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</si>
  <si>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</si>
  <si>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</si>
  <si>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</si>
  <si>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</si>
  <si>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</si>
  <si>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</si>
  <si>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</si>
  <si>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</si>
  <si>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</si>
  <si>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</si>
  <si>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</si>
  <si>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</si>
  <si>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</si>
  <si>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</si>
  <si>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</si>
  <si>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</si>
  <si>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</si>
  <si>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</si>
  <si>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</si>
  <si>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</si>
  <si>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</si>
  <si>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</si>
  <si>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</si>
  <si>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</si>
  <si>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</si>
  <si>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</si>
  <si>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</si>
  <si>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</si>
  <si>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</si>
  <si>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</si>
  <si>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</si>
  <si>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</si>
  <si>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</si>
  <si>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</si>
  <si>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</si>
  <si>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</si>
  <si>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</si>
  <si>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</si>
  <si>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</si>
  <si>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</si>
  <si>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</si>
  <si>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</si>
  <si>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</si>
  <si>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</si>
  <si>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</si>
  <si>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</si>
  <si>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</si>
  <si>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</si>
  <si>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</si>
  <si>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</si>
  <si>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</si>
  <si>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</si>
  <si>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</si>
  <si>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</si>
  <si>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</si>
  <si>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</si>
  <si>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</si>
  <si>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</si>
  <si>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</si>
  <si>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</si>
  <si>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</si>
  <si>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</si>
  <si>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</si>
  <si>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</si>
  <si>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</si>
  <si>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</si>
  <si>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</si>
  <si>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</si>
  <si>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</si>
  <si>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</si>
  <si>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</si>
  <si>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</si>
  <si>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</si>
  <si>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</si>
  <si>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</si>
  <si>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</si>
  <si>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</si>
  <si>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</si>
  <si>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</si>
  <si>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</si>
  <si>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</si>
  <si>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</si>
  <si>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</si>
  <si>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</si>
  <si>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</si>
  <si>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</si>
  <si>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</si>
  <si>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</si>
  <si>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</si>
  <si>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</si>
  <si>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</si>
  <si>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</si>
  <si>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</si>
  <si>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</si>
  <si>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</si>
  <si>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</si>
  <si>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</si>
  <si>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</si>
  <si>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</si>
  <si>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</si>
  <si>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</si>
  <si>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</si>
  <si>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</si>
  <si>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</si>
  <si>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</si>
  <si>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</si>
  <si>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</si>
  <si>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</si>
  <si>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</si>
  <si>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</si>
  <si>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</si>
  <si>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</si>
  <si>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</si>
  <si>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</si>
  <si>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</si>
  <si>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</si>
  <si>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</si>
  <si>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</si>
  <si>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</si>
  <si>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</si>
  <si>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</si>
  <si>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</si>
  <si>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</si>
  <si>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</si>
  <si>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</si>
  <si>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</si>
  <si>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</si>
  <si>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</si>
  <si>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</si>
  <si>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</si>
  <si>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</si>
  <si>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</si>
  <si>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</si>
  <si>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</si>
  <si>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</si>
  <si>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</si>
  <si>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</si>
  <si>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</si>
  <si>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</si>
  <si>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</si>
  <si>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</si>
  <si>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</si>
  <si>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</si>
  <si>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</si>
  <si>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</si>
  <si>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</si>
  <si>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</si>
  <si>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</si>
  <si>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</si>
  <si>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</si>
  <si>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</si>
  <si>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</si>
  <si>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</si>
  <si>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</si>
  <si>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</si>
  <si>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</si>
  <si>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</si>
  <si>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</si>
  <si>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</si>
  <si>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</si>
  <si>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</si>
  <si>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</si>
  <si>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</si>
  <si>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</si>
  <si>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</si>
  <si>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</si>
  <si>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</si>
  <si>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</si>
  <si>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</si>
  <si>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</si>
  <si>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</si>
  <si>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</si>
  <si>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</si>
  <si>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</si>
  <si>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</si>
  <si>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</si>
  <si>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</si>
  <si>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</si>
  <si>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</si>
  <si>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</si>
  <si>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</si>
  <si>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</si>
  <si>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</si>
  <si>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</si>
  <si>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</si>
  <si>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</si>
  <si>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</si>
  <si>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</si>
  <si>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</si>
  <si>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</si>
  <si>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</si>
  <si>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</si>
  <si>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</si>
  <si>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</si>
  <si>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</si>
  <si>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</si>
  <si>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</si>
  <si>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</si>
  <si>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</si>
  <si>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</si>
  <si>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</si>
  <si>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</si>
  <si>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</si>
  <si>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</si>
  <si>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</si>
  <si>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</si>
  <si>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</si>
  <si>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</si>
  <si>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</si>
  <si>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</si>
  <si>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</si>
  <si>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</si>
  <si>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</si>
  <si>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</si>
  <si>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</si>
  <si>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</si>
  <si>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</si>
  <si>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</si>
  <si>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</si>
  <si>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</si>
  <si>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</si>
  <si>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</si>
  <si>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</si>
  <si>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</si>
  <si>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</si>
  <si>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</si>
  <si>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</si>
  <si>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</si>
  <si>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</si>
  <si>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</si>
  <si>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</si>
  <si>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</si>
  <si>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</si>
  <si>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</si>
  <si>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</si>
  <si>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</si>
  <si>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</si>
  <si>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</si>
  <si>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</si>
  <si>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</si>
  <si>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</si>
  <si>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</si>
  <si>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</si>
  <si>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</si>
  <si>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</si>
  <si>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</si>
  <si>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</si>
  <si>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</si>
  <si>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</si>
  <si>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</si>
  <si>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</si>
  <si>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</si>
  <si>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</si>
  <si>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</si>
  <si>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</si>
  <si>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</si>
  <si>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</si>
  <si>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</si>
  <si>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</si>
  <si>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</si>
  <si>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</si>
  <si>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</si>
  <si>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</si>
  <si>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</si>
  <si>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</si>
  <si>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</si>
  <si>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</si>
  <si>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</si>
  <si>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</si>
  <si>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</si>
  <si>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</si>
  <si>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</si>
  <si>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</si>
  <si>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</si>
  <si>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</si>
  <si>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</si>
  <si>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</si>
  <si>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</si>
  <si>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</si>
  <si>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</si>
  <si>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</si>
  <si>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</si>
  <si>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</si>
  <si>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</si>
  <si>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</si>
  <si>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</si>
  <si>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</si>
  <si>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</si>
  <si>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</si>
  <si>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</si>
  <si>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</si>
  <si>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</si>
  <si>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</si>
  <si>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</si>
  <si>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</si>
  <si>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</si>
  <si>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</si>
  <si>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</si>
  <si>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</si>
  <si>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</si>
  <si>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</si>
  <si>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</si>
  <si>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</si>
  <si>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</si>
  <si>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</si>
  <si>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</si>
  <si>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</si>
  <si>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</si>
  <si>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</si>
  <si>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</si>
  <si>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</si>
  <si>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</si>
  <si>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</si>
  <si>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</si>
  <si>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</si>
  <si>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</si>
  <si>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</si>
  <si>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</si>
  <si>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</si>
  <si>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</si>
  <si>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</si>
  <si>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</si>
  <si>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</si>
  <si>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</si>
  <si>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</si>
  <si>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</si>
  <si>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</si>
  <si>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</si>
  <si>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</si>
  <si>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</si>
  <si>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</si>
  <si>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</si>
  <si>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</si>
  <si>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</si>
  <si>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</si>
  <si>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</si>
  <si>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</si>
  <si>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</si>
  <si>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</si>
  <si>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</si>
  <si>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</si>
  <si>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</si>
  <si>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</si>
  <si>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</si>
  <si>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</si>
  <si>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</si>
  <si>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</si>
  <si>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</si>
  <si>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</si>
  <si>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</si>
  <si>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</si>
  <si>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</si>
  <si>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</si>
  <si>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</si>
  <si>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</si>
  <si>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</si>
  <si>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</si>
  <si>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</si>
  <si>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</si>
  <si>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</si>
  <si>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</si>
  <si>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</si>
  <si>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</si>
  <si>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</si>
  <si>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</si>
  <si>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</si>
  <si>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</si>
  <si>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</si>
  <si>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</si>
  <si>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</si>
  <si>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</si>
  <si>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</si>
  <si>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</si>
  <si>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</si>
  <si>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</si>
  <si>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</si>
  <si>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</si>
  <si>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</si>
  <si>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</si>
  <si>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</si>
  <si>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</si>
  <si>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</si>
  <si>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</si>
  <si>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</si>
  <si>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</si>
  <si>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</si>
  <si>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</si>
  <si>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</si>
  <si>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</si>
  <si>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</si>
  <si>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</si>
  <si>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</si>
  <si>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</si>
  <si>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</si>
  <si>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</si>
  <si>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</si>
  <si>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</si>
  <si>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</si>
  <si>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</si>
  <si>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</si>
  <si>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</si>
  <si>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</si>
  <si>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</si>
  <si>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</si>
  <si>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</si>
  <si>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</si>
  <si>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</si>
  <si>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</si>
  <si>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</si>
  <si>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</si>
  <si>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</si>
  <si>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</si>
  <si>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</si>
  <si>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</si>
  <si>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</si>
  <si>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</si>
  <si>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</si>
  <si>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</si>
  <si>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</si>
  <si>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</si>
  <si>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</si>
  <si>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</si>
  <si>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</si>
  <si>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</si>
  <si>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</si>
  <si>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</si>
  <si>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</si>
  <si>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</si>
  <si>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</si>
  <si>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</si>
  <si>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</si>
  <si>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</si>
  <si>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</si>
  <si>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</si>
  <si>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</si>
  <si>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</si>
  <si>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</si>
  <si>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</si>
  <si>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</si>
  <si>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</si>
  <si>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</si>
  <si>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</si>
  <si>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</si>
  <si>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</si>
  <si>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</si>
  <si>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</si>
  <si>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</si>
  <si>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</si>
  <si>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</si>
  <si>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</si>
  <si>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</si>
  <si>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</si>
  <si>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</si>
  <si>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</si>
  <si>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</si>
  <si>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</si>
  <si>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</si>
  <si>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</si>
  <si>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</si>
  <si>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</si>
  <si>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</si>
  <si>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</si>
  <si>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</si>
  <si>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</si>
  <si>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</si>
  <si>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</si>
  <si>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</si>
  <si>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</si>
  <si>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</si>
  <si>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</si>
  <si>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</si>
  <si>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</si>
  <si>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</si>
  <si>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</si>
  <si>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</si>
  <si>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</si>
  <si>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</si>
  <si>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</si>
  <si>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</si>
  <si>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</si>
  <si>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</si>
  <si>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</si>
  <si>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</si>
  <si>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</si>
  <si>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</si>
  <si>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</si>
  <si>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</si>
  <si>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</si>
  <si>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</si>
  <si>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</si>
  <si>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</si>
  <si>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</si>
  <si>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</si>
  <si>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</si>
  <si>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</si>
  <si>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</si>
  <si>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</si>
  <si>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</si>
  <si>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</si>
  <si>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</si>
  <si>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</si>
  <si>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</si>
  <si>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</si>
  <si>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</si>
  <si>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</si>
  <si>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</si>
  <si>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</si>
  <si>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</si>
  <si>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</si>
  <si>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</si>
  <si>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</si>
  <si>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</si>
  <si>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</si>
  <si>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</si>
  <si>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</si>
  <si>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</si>
  <si>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</si>
  <si>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</si>
  <si>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</si>
  <si>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</si>
  <si>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</si>
  <si>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</si>
  <si>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</si>
  <si>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</si>
  <si>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</si>
  <si>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</si>
  <si>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</si>
  <si>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</si>
  <si>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</si>
  <si>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</si>
  <si>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</si>
  <si>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</si>
  <si>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</si>
  <si>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</si>
  <si>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</si>
  <si>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</si>
  <si>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</si>
  <si>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</si>
  <si>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</si>
  <si>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</si>
  <si>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</si>
  <si>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</si>
  <si>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</si>
  <si>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</si>
  <si>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</si>
  <si>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</si>
  <si>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</si>
  <si>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</si>
  <si>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</si>
  <si>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</si>
  <si>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</si>
  <si>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</si>
  <si>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</si>
  <si>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</si>
  <si>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</si>
  <si>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</si>
  <si>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</si>
  <si>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</si>
  <si>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</si>
  <si>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</si>
  <si>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</si>
  <si>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</si>
  <si>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</si>
  <si>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</si>
  <si>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</si>
  <si>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</si>
  <si>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</si>
  <si>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</si>
  <si>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</si>
  <si>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</si>
  <si>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</si>
  <si>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</si>
  <si>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</si>
  <si>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</si>
  <si>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</si>
  <si>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</si>
  <si>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</si>
  <si>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</si>
  <si>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</si>
  <si>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</si>
  <si>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</si>
  <si>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</si>
  <si>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</si>
  <si>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</si>
  <si>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</si>
  <si>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</si>
  <si>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</si>
  <si>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</si>
  <si>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</si>
  <si>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</si>
  <si>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</si>
  <si>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</si>
  <si>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</si>
  <si>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</si>
  <si>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</si>
  <si>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</si>
  <si>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</si>
  <si>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</si>
  <si>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</si>
  <si>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</si>
  <si>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</si>
  <si>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</si>
  <si>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</si>
  <si>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</si>
  <si>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</si>
  <si>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</si>
  <si>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</si>
  <si>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</si>
  <si>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</si>
  <si>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</si>
  <si>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</si>
  <si>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</si>
  <si>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</si>
  <si>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</si>
  <si>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</si>
  <si>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</si>
  <si>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</si>
  <si>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</si>
  <si>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</si>
  <si>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</si>
  <si>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</si>
  <si>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</si>
  <si>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</si>
  <si>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</si>
  <si>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</si>
  <si>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</si>
  <si>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</si>
  <si>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</si>
  <si>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</si>
  <si>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</si>
  <si>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</si>
  <si>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</si>
  <si>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</si>
  <si>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</si>
  <si>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</si>
  <si>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</si>
  <si>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</si>
  <si>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</si>
  <si>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</si>
  <si>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</si>
  <si>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</si>
  <si>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</si>
  <si>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</si>
  <si>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</si>
  <si>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</si>
  <si>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</si>
  <si>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</si>
  <si>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</si>
  <si>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</si>
  <si>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</si>
  <si>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</si>
  <si>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</si>
  <si>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</si>
  <si>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</si>
  <si>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</si>
  <si>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</si>
  <si>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</si>
  <si>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</si>
  <si>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</si>
  <si>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</si>
  <si>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</si>
  <si>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</si>
  <si>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</si>
  <si>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</si>
  <si>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</si>
  <si>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</si>
  <si>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</si>
  <si>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</si>
  <si>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</si>
  <si>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</si>
  <si>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</si>
  <si>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</si>
  <si>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</si>
  <si>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</si>
  <si>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</si>
  <si>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</si>
  <si>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</si>
  <si>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</si>
  <si>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</si>
  <si>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</si>
  <si>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</si>
  <si>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</si>
  <si>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</si>
  <si>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</si>
  <si>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</si>
  <si>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</si>
  <si>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</si>
  <si>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</si>
  <si>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</si>
  <si>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</si>
  <si>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</si>
  <si>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</si>
  <si>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</si>
  <si>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</si>
  <si>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</si>
  <si>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</si>
  <si>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</si>
  <si>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</si>
  <si>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</si>
  <si>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</si>
  <si>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</si>
  <si>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</si>
  <si>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</si>
  <si>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</si>
  <si>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</si>
  <si>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</si>
  <si>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</si>
  <si>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</si>
  <si>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</si>
  <si>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</si>
  <si>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</si>
  <si>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</si>
  <si>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</si>
  <si>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</si>
  <si>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</si>
  <si>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</si>
  <si>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</si>
  <si>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</si>
  <si>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</si>
  <si>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</si>
  <si>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</si>
  <si>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</si>
  <si>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</si>
  <si>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</si>
  <si>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</si>
  <si>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</si>
  <si>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</si>
  <si>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</si>
  <si>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</si>
  <si>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</si>
  <si>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</si>
  <si>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</si>
  <si>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</si>
  <si>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</si>
  <si>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</si>
  <si>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</si>
  <si>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</si>
  <si>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</si>
  <si>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</si>
  <si>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</si>
  <si>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</si>
  <si>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</si>
  <si>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</si>
  <si>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</si>
  <si>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</si>
  <si>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</si>
  <si>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</si>
  <si>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</si>
  <si>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</si>
  <si>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</si>
  <si>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</si>
  <si>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</si>
  <si>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</si>
  <si>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</si>
  <si>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</si>
  <si>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</si>
  <si>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</si>
  <si>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</si>
  <si>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</si>
  <si>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</si>
  <si>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</si>
  <si>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</si>
  <si>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</si>
  <si>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</si>
  <si>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</si>
  <si>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</si>
  <si>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</si>
  <si>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</si>
  <si>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</si>
  <si>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</si>
  <si>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</si>
  <si>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</si>
  <si>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</si>
  <si>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</si>
  <si>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</si>
  <si>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</si>
  <si>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</si>
  <si>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</si>
  <si>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</si>
  <si>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</si>
  <si>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</si>
  <si>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</si>
  <si>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</si>
  <si>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</si>
  <si>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</si>
  <si>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</si>
  <si>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</si>
  <si>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</si>
  <si>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</si>
  <si>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</si>
  <si>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</si>
  <si>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</si>
  <si>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</si>
  <si>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</si>
  <si>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</si>
  <si>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</si>
  <si>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</si>
  <si>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</si>
  <si>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</si>
  <si>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</si>
  <si>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</si>
  <si>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</si>
  <si>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</si>
  <si>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</si>
  <si>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</si>
  <si>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</si>
  <si>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</si>
  <si>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</si>
  <si>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</si>
  <si>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</si>
  <si>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</si>
  <si>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</si>
  <si>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</si>
  <si>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</si>
  <si>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</si>
  <si>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</si>
  <si>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</si>
  <si>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</si>
  <si>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</si>
  <si>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</si>
  <si>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</si>
  <si>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</si>
  <si>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</si>
  <si>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</si>
  <si>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</si>
  <si>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</si>
  <si>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</si>
  <si>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</si>
  <si>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</si>
  <si>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</si>
  <si>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</si>
  <si>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</si>
  <si>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</si>
  <si>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</si>
  <si>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</si>
  <si>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</si>
  <si>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</si>
  <si>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</si>
  <si>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</si>
  <si>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</si>
  <si>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</si>
  <si>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</si>
  <si>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</si>
  <si>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</si>
  <si>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</si>
  <si>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</si>
  <si>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</si>
  <si>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</si>
  <si>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</si>
  <si>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</si>
  <si>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</si>
  <si>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</si>
  <si>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</si>
  <si>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</si>
  <si>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</si>
  <si>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</si>
  <si>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</si>
  <si>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</si>
  <si>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</si>
  <si>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</si>
  <si>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</si>
  <si>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</si>
  <si>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</si>
  <si>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</si>
  <si>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</si>
  <si>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</si>
  <si>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</si>
  <si>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</si>
  <si>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</si>
  <si>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</si>
  <si>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</si>
  <si>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</si>
  <si>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</si>
  <si>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</si>
  <si>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</si>
  <si>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</si>
  <si>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</si>
  <si>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</si>
  <si>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</si>
  <si>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</si>
  <si>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</si>
  <si>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</si>
  <si>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</si>
  <si>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</si>
  <si>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</si>
  <si>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</si>
  <si>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</si>
  <si>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</si>
  <si>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</si>
  <si>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</si>
  <si>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</si>
  <si>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</si>
  <si>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</si>
  <si>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</si>
  <si>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</si>
  <si>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</si>
  <si>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</si>
  <si>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</si>
  <si>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</si>
  <si>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</si>
  <si>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</si>
  <si>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</si>
  <si>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</si>
  <si>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</si>
  <si>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</si>
  <si>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</si>
  <si>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</si>
  <si>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</si>
  <si>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</si>
  <si>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</si>
  <si>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</si>
  <si>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</si>
  <si>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</si>
  <si>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</si>
  <si>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</si>
  <si>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</si>
  <si>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</si>
  <si>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</si>
  <si>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</si>
  <si>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</si>
  <si>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</si>
  <si>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</si>
  <si>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</si>
  <si>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</si>
  <si>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</si>
  <si>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</si>
  <si>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</si>
  <si>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</si>
  <si>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</si>
  <si>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</si>
  <si>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</si>
  <si>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</si>
  <si>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</si>
  <si>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</si>
  <si>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</si>
  <si>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</si>
  <si>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</si>
  <si>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</si>
  <si>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</si>
  <si>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</si>
  <si>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</si>
  <si>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</si>
  <si>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</si>
  <si>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</si>
  <si>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</si>
  <si>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</si>
  <si>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</si>
  <si>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</si>
  <si>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</si>
  <si>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</si>
  <si>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</si>
  <si>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</si>
  <si>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</si>
  <si>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</si>
  <si>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</si>
  <si>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</si>
  <si>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</si>
  <si>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</si>
  <si>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</si>
  <si>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</si>
  <si>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</si>
  <si>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</si>
  <si>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</si>
  <si>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</si>
  <si>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</si>
  <si>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</si>
  <si>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</si>
  <si>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</si>
  <si>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</si>
  <si>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</si>
  <si>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</si>
  <si>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</si>
  <si>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</si>
  <si>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</si>
  <si>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</si>
  <si>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</si>
  <si>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</si>
  <si>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</si>
  <si>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</si>
  <si>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</si>
  <si>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</si>
  <si>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</si>
  <si>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</si>
  <si>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</si>
  <si>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</si>
  <si>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</si>
  <si>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</si>
  <si>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</si>
  <si>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</si>
  <si>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</si>
  <si>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</si>
  <si>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</si>
  <si>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</si>
  <si>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</si>
  <si>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</si>
  <si>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</si>
  <si>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</si>
  <si>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</si>
  <si>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</si>
  <si>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</si>
  <si>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</si>
  <si>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</si>
  <si>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</si>
  <si>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</si>
  <si>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</si>
  <si>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</si>
  <si>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</si>
  <si>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</si>
  <si>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</si>
  <si>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</si>
  <si>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</si>
  <si>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</si>
  <si>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</si>
  <si>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</si>
  <si>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</si>
  <si>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</si>
  <si>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</si>
  <si>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</si>
  <si>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</si>
  <si>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</si>
  <si>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</si>
  <si>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</si>
  <si>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</si>
  <si>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</si>
  <si>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</si>
  <si>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</si>
  <si>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</si>
  <si>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</si>
  <si>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</si>
  <si>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</si>
  <si>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</si>
  <si>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</si>
  <si>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</si>
  <si>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</si>
  <si>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</si>
  <si>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</si>
  <si>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</si>
  <si>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</si>
  <si>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</si>
  <si>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</si>
  <si>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</si>
  <si>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</si>
  <si>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</si>
  <si>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</si>
  <si>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</si>
  <si>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</si>
  <si>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</si>
  <si>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</si>
  <si>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</si>
  <si>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</si>
  <si>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</si>
  <si>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</si>
  <si>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</si>
  <si>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</si>
  <si>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</si>
  <si>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</si>
  <si>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</si>
  <si>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</si>
  <si>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</si>
  <si>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</si>
  <si>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</si>
  <si>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</si>
  <si>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</si>
  <si>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</si>
  <si>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</si>
  <si>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</si>
  <si>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</si>
  <si>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</si>
  <si>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</si>
  <si>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</si>
  <si>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</si>
  <si>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</si>
  <si>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</si>
  <si>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</si>
  <si>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</si>
  <si>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</si>
  <si>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</si>
  <si>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</si>
  <si>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</si>
  <si>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</si>
  <si>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</si>
  <si>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</si>
  <si>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</si>
  <si>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</si>
  <si>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</si>
  <si>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</si>
  <si>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</si>
  <si>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</si>
  <si>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</si>
  <si>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</si>
  <si>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</si>
  <si>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</si>
  <si>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</si>
  <si>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</si>
  <si>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</si>
  <si>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</si>
  <si>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</si>
  <si>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</si>
  <si>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</si>
  <si>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</si>
  <si>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</si>
  <si>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</si>
  <si>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</si>
  <si>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</si>
  <si>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</si>
  <si>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</si>
  <si>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</si>
  <si>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</si>
  <si>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</si>
  <si>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</si>
  <si>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</si>
  <si>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</si>
  <si>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</si>
  <si>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</si>
  <si>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</si>
  <si>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</si>
  <si>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</si>
  <si>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</si>
  <si>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</si>
  <si>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</si>
  <si>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</si>
  <si>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</si>
  <si>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</si>
  <si>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</si>
  <si>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</si>
  <si>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</si>
  <si>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</si>
  <si>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</si>
  <si>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</si>
  <si>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</si>
  <si>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</si>
  <si>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</si>
  <si>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</si>
  <si>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</si>
  <si>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</si>
  <si>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</si>
  <si>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</si>
  <si>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</si>
  <si>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</si>
  <si>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</si>
  <si>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</si>
  <si>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</si>
  <si>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</si>
  <si>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</si>
  <si>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</si>
  <si>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</si>
  <si>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</si>
  <si>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</si>
  <si>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</si>
  <si>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</si>
  <si>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</si>
  <si>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</si>
  <si>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</si>
  <si>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</si>
  <si>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</si>
  <si>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</si>
  <si>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</si>
  <si>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</si>
  <si>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</si>
  <si>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</si>
  <si>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</si>
  <si>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</si>
  <si>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</si>
  <si>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</si>
  <si>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</si>
  <si>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</si>
  <si>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</si>
  <si>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</si>
  <si>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</si>
  <si>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</si>
  <si>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</si>
  <si>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</si>
  <si>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</si>
  <si>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</si>
  <si>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</si>
  <si>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</si>
  <si>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</si>
  <si>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</si>
  <si>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</si>
  <si>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</si>
  <si>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</si>
  <si>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</si>
  <si>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</si>
  <si>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</si>
  <si>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</si>
  <si>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</si>
  <si>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</si>
  <si>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</si>
  <si>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</si>
  <si>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</si>
  <si>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</si>
  <si>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</si>
  <si>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</si>
  <si>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</si>
  <si>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</si>
  <si>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</si>
  <si>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</si>
  <si>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</si>
  <si>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</si>
  <si>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</si>
  <si>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</si>
  <si>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</si>
  <si>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</si>
  <si>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</si>
  <si>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</si>
  <si>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</si>
  <si>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</si>
  <si>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</si>
  <si>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</si>
  <si>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</si>
  <si>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</si>
  <si>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</si>
  <si>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</si>
  <si>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</si>
  <si>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</si>
  <si>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</si>
  <si>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</si>
  <si>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</si>
  <si>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</si>
  <si>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</si>
  <si>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</si>
  <si>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</si>
  <si>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</si>
  <si>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</si>
  <si>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</si>
  <si>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</si>
  <si>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</si>
  <si>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</si>
  <si>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</si>
  <si>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</si>
  <si>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</si>
  <si>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</si>
  <si>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</si>
  <si>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</si>
  <si>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</si>
  <si>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</si>
  <si>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</si>
  <si>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</si>
  <si>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</si>
  <si>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</si>
  <si>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</si>
  <si>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</si>
  <si>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</si>
  <si>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</si>
  <si>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</si>
  <si>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</si>
  <si>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</si>
  <si>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</si>
  <si>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</si>
  <si>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</si>
  <si>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</si>
  <si>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</si>
  <si>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</si>
  <si>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</si>
  <si>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</si>
  <si>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</si>
  <si>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</si>
  <si>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</si>
  <si>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</si>
  <si>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</si>
  <si>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</si>
  <si>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</si>
  <si>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</si>
  <si>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</si>
  <si>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</si>
  <si>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</si>
  <si>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</si>
  <si>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</si>
  <si>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</si>
  <si>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</si>
  <si>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</si>
  <si>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</si>
  <si>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</si>
  <si>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</si>
  <si>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</si>
  <si>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</si>
  <si>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</si>
  <si>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</si>
  <si>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</si>
  <si>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</si>
  <si>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</si>
  <si>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</si>
  <si>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</si>
  <si>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</si>
  <si>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</si>
  <si>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</si>
  <si>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</si>
  <si>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</si>
  <si>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</si>
  <si>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</si>
  <si>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</si>
  <si>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</si>
  <si>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</si>
  <si>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</si>
  <si>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</si>
  <si>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</si>
  <si>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</si>
  <si>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</si>
  <si>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</si>
  <si>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</si>
  <si>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</si>
  <si>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</si>
  <si>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</si>
  <si>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</si>
  <si>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</si>
  <si>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</si>
  <si>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</si>
  <si>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</si>
  <si>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</si>
  <si>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</si>
  <si>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</si>
  <si>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</si>
  <si>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</si>
  <si>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</si>
  <si>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</si>
  <si>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</si>
  <si>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</si>
  <si>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</si>
  <si>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</si>
  <si>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</si>
  <si>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</si>
  <si>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</si>
  <si>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</si>
  <si>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</si>
  <si>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</si>
  <si>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</si>
  <si>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</si>
  <si>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</si>
  <si>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</si>
  <si>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</si>
  <si>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</si>
  <si>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</si>
  <si>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</si>
  <si>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</si>
  <si>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</si>
  <si>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</si>
  <si>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</si>
  <si>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</si>
  <si>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</si>
  <si>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</si>
  <si>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</si>
  <si>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</si>
  <si>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</si>
  <si>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</si>
  <si>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</si>
  <si>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</si>
  <si>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</si>
  <si>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</si>
  <si>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</si>
  <si>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</si>
  <si>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</si>
  <si>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</si>
  <si>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</si>
  <si>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</si>
  <si>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</si>
  <si>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</si>
  <si>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</si>
  <si>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</si>
  <si>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</si>
  <si>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</si>
  <si>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</si>
  <si>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</si>
  <si>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</si>
  <si>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</si>
  <si>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</si>
  <si>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</si>
  <si>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</si>
  <si>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</si>
  <si>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</si>
  <si>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</si>
  <si>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</si>
  <si>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</si>
  <si>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</si>
  <si>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</si>
  <si>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</si>
  <si>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</si>
  <si>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</si>
  <si>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</si>
  <si>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</si>
  <si>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</si>
  <si>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</si>
  <si>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</si>
  <si>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</si>
  <si>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</si>
  <si>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</si>
  <si>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</si>
  <si>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</si>
  <si>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</si>
  <si>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</si>
  <si>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</si>
  <si>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</si>
  <si>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</si>
  <si>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</si>
  <si>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</si>
  <si>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</si>
  <si>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</si>
  <si>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</si>
  <si>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</si>
  <si>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</si>
  <si>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</si>
  <si>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</si>
  <si>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</si>
  <si>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</si>
  <si>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</si>
  <si>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</si>
  <si>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</si>
  <si>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</si>
  <si>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</si>
  <si>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</si>
  <si>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</si>
  <si>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</si>
  <si>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</si>
  <si>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</si>
  <si>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</si>
  <si>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</si>
  <si>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</si>
  <si>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</si>
  <si>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</si>
  <si>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</si>
  <si>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</si>
  <si>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</si>
  <si>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</si>
  <si>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</si>
  <si>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</si>
  <si>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</si>
  <si>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</si>
  <si>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</si>
  <si>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</si>
  <si>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</si>
  <si>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</si>
  <si>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</si>
  <si>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</si>
  <si>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</si>
  <si>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</si>
  <si>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</si>
  <si>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</si>
  <si>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</si>
  <si>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</si>
  <si>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</si>
  <si>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</si>
  <si>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</si>
  <si>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</si>
  <si>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</si>
  <si>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</si>
  <si>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</si>
  <si>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</si>
  <si>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</si>
  <si>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</si>
  <si>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</si>
  <si>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</si>
  <si>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</si>
  <si>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</si>
  <si>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</si>
  <si>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</si>
  <si>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</si>
  <si>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</si>
  <si>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</si>
  <si>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</si>
  <si>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</si>
  <si>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</si>
  <si>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</si>
  <si>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</si>
  <si>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</si>
  <si>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</si>
  <si>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</si>
  <si>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</si>
  <si>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</si>
  <si>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</si>
  <si>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</si>
  <si>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</si>
  <si>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</si>
  <si>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</si>
  <si>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</si>
  <si>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</si>
  <si>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</si>
  <si>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</si>
  <si>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</si>
  <si>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</si>
  <si>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</si>
  <si>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</si>
  <si>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</si>
  <si>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</si>
  <si>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</si>
  <si>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</si>
  <si>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</si>
  <si>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</si>
  <si>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</si>
  <si>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</si>
  <si>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</si>
  <si>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</si>
  <si>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</si>
  <si>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</si>
  <si>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</si>
  <si>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</si>
  <si>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</si>
  <si>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</si>
  <si>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</si>
  <si>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</si>
  <si>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</si>
  <si>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</si>
  <si>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</si>
  <si>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</si>
  <si>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</si>
  <si>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</si>
  <si>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</si>
  <si>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</si>
  <si>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</si>
  <si>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</si>
  <si>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</si>
  <si>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</si>
  <si>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</si>
  <si>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</si>
  <si>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</si>
  <si>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</si>
  <si>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</si>
  <si>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</si>
  <si>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</si>
  <si>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</si>
  <si>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</si>
  <si>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</si>
  <si>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</si>
  <si>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</si>
  <si>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</si>
  <si>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</si>
  <si>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</si>
  <si>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</si>
  <si>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</si>
  <si>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</si>
  <si>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</si>
  <si>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</si>
  <si>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</si>
  <si>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</si>
  <si>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</si>
  <si>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</si>
  <si>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</si>
  <si>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</si>
  <si>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</si>
  <si>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</si>
  <si>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</si>
  <si>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</si>
  <si>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</si>
  <si>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</si>
  <si>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</si>
  <si>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</si>
  <si>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</si>
  <si>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</si>
  <si>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</si>
  <si>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</si>
  <si>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</si>
  <si>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</si>
  <si>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</si>
  <si>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</si>
  <si>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</si>
  <si>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</si>
  <si>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</si>
  <si>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</si>
  <si>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</si>
  <si>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</si>
  <si>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</si>
  <si>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</si>
  <si>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</si>
  <si>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</si>
  <si>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</si>
  <si>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</si>
  <si>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</si>
  <si>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</si>
  <si>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</si>
  <si>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</si>
  <si>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</si>
  <si>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</si>
  <si>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</si>
  <si>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</si>
  <si>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</si>
  <si>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</si>
  <si>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</si>
  <si>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</si>
  <si>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</si>
  <si>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</si>
  <si>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</si>
  <si>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</si>
  <si>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</si>
  <si>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</si>
  <si>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</si>
  <si>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</si>
  <si>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</si>
  <si>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</si>
  <si>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</si>
  <si>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</si>
  <si>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</si>
  <si>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</si>
  <si>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</si>
  <si>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</si>
  <si>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</si>
  <si>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</si>
  <si>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</si>
  <si>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</si>
  <si>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</si>
  <si>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</si>
  <si>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</si>
  <si>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</si>
  <si>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</si>
  <si>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</si>
  <si>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</si>
  <si>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</si>
  <si>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</si>
  <si>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</si>
  <si>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</si>
  <si>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</si>
  <si>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</si>
  <si>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</si>
  <si>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</si>
  <si>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</si>
  <si>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</si>
  <si>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</si>
  <si>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</si>
  <si>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</si>
  <si>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</si>
  <si>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</si>
  <si>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</si>
  <si>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</si>
  <si>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</si>
  <si>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</si>
  <si>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</si>
  <si>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</si>
  <si>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</si>
  <si>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</si>
  <si>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</si>
  <si>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</si>
  <si>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</si>
  <si>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</si>
  <si>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</si>
  <si>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</si>
  <si>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</si>
  <si>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</si>
  <si>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</si>
  <si>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</si>
  <si>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</si>
  <si>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</si>
  <si>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</si>
  <si>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</si>
  <si>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</si>
  <si>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</si>
  <si>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</si>
  <si>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</si>
  <si>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</si>
  <si>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</si>
  <si>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</si>
  <si>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</si>
  <si>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</si>
  <si>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</si>
  <si>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</si>
  <si>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</si>
  <si>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</si>
  <si>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</si>
  <si>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</si>
  <si>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</si>
  <si>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</si>
  <si>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</si>
  <si>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</si>
  <si>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</si>
  <si>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</si>
  <si>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</si>
  <si>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</si>
  <si>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</si>
  <si>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</si>
  <si>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</si>
  <si>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</si>
  <si>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</si>
  <si>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</si>
  <si>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</si>
  <si>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</si>
  <si>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</si>
  <si>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</si>
  <si>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</si>
  <si>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</si>
  <si>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</si>
  <si>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</si>
  <si>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</si>
  <si>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</si>
  <si>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</si>
  <si>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</si>
  <si>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</si>
  <si>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</si>
  <si>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</si>
  <si>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</si>
  <si>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</si>
  <si>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</si>
  <si>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</si>
  <si>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</si>
  <si>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</si>
  <si>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</si>
  <si>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</si>
  <si>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</si>
  <si>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</si>
  <si>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</si>
  <si>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</si>
  <si>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</si>
  <si>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</si>
  <si>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</si>
  <si>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</si>
  <si>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</si>
  <si>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</si>
  <si>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</si>
  <si>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</si>
  <si>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</si>
  <si>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</si>
  <si>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</si>
  <si>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</si>
  <si>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</si>
  <si>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</si>
  <si>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</si>
  <si>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</si>
  <si>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</si>
  <si>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</si>
  <si>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</si>
  <si>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</si>
  <si>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</si>
  <si>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</si>
  <si>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</si>
  <si>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</si>
  <si>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</si>
  <si>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</si>
  <si>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</si>
  <si>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</si>
  <si>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</si>
  <si>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</si>
  <si>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</si>
  <si>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</si>
  <si>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</si>
  <si>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</si>
  <si>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</si>
  <si>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</si>
  <si>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</si>
  <si>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</si>
  <si>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</si>
  <si>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</si>
  <si>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</si>
  <si>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</si>
  <si>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</si>
  <si>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</si>
  <si>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</si>
  <si>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</si>
  <si>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</si>
  <si>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</si>
  <si>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</si>
  <si>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</si>
  <si>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</si>
  <si>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</si>
  <si>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</si>
  <si>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</si>
  <si>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</si>
  <si>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</si>
  <si>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</si>
  <si>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</si>
  <si>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</si>
  <si>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</si>
  <si>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</si>
  <si>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</si>
  <si>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</si>
  <si>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</si>
  <si>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</si>
  <si>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</si>
  <si>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</si>
  <si>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</si>
  <si>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</si>
  <si>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</si>
  <si>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</si>
  <si>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</si>
  <si>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</si>
  <si>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</si>
  <si>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</si>
  <si>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</si>
  <si>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</si>
  <si>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</si>
  <si>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</si>
  <si>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</si>
  <si>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</si>
  <si>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</si>
  <si>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</si>
  <si>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</si>
  <si>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</si>
  <si>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</si>
  <si>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</si>
  <si>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</si>
  <si>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</si>
  <si>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</si>
  <si>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</si>
  <si>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</si>
  <si>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</si>
  <si>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</si>
  <si>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</si>
  <si>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</si>
  <si>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</si>
  <si>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</si>
  <si>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</si>
  <si>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</si>
  <si>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</si>
  <si>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</si>
  <si>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</si>
  <si>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</si>
  <si>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</si>
  <si>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</si>
  <si>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</si>
  <si>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</si>
  <si>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</si>
  <si>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</si>
  <si>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</si>
  <si>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</si>
  <si>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</si>
  <si>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</si>
  <si>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</si>
  <si>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</si>
  <si>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</si>
  <si>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</si>
  <si>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</si>
  <si>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</si>
  <si>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</si>
  <si>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</si>
  <si>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</si>
  <si>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</si>
  <si>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</si>
  <si>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</si>
  <si>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</si>
  <si>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</si>
  <si>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</si>
  <si>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</si>
  <si>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</si>
  <si>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</si>
  <si>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</si>
  <si>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</si>
  <si>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</si>
  <si>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</si>
  <si>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</si>
  <si>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</si>
  <si>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</si>
  <si>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</si>
  <si>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</si>
  <si>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</si>
  <si>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</si>
  <si>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</si>
  <si>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</si>
  <si>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</si>
  <si>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</si>
  <si>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</si>
  <si>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</si>
  <si>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</si>
  <si>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</si>
  <si>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</si>
  <si>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</si>
  <si>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</si>
  <si>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</si>
  <si>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</si>
  <si>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</si>
  <si>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</si>
  <si>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</si>
  <si>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</si>
  <si>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</si>
  <si>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</si>
  <si>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</si>
  <si>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</si>
  <si>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</si>
  <si>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</si>
  <si>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</si>
  <si>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</si>
  <si>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</si>
  <si>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</si>
  <si>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</si>
  <si>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</si>
  <si>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</si>
  <si>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</si>
  <si>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</si>
  <si>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</si>
  <si>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</si>
  <si>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</si>
  <si>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</si>
  <si>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</si>
  <si>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</si>
  <si>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</si>
  <si>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</si>
  <si>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</si>
  <si>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</si>
  <si>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</si>
  <si>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</si>
  <si>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</si>
  <si>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</si>
  <si>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</si>
  <si>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</si>
  <si>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</si>
  <si>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</si>
  <si>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</si>
  <si>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</si>
  <si>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</si>
  <si>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</si>
  <si>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</si>
  <si>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</si>
  <si>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</si>
  <si>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</si>
  <si>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</si>
  <si>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</si>
  <si>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</si>
  <si>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</si>
  <si>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</si>
  <si>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</si>
  <si>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</si>
  <si>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</si>
  <si>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</si>
  <si>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</si>
  <si>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</si>
  <si>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</si>
  <si>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</si>
  <si>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</si>
  <si>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</si>
  <si>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</si>
  <si>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</si>
  <si>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</si>
  <si>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</si>
  <si>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</si>
  <si>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</si>
  <si>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</si>
  <si>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</si>
  <si>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</si>
  <si>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</si>
  <si>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</si>
  <si>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</si>
  <si>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</si>
  <si>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</si>
  <si>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</si>
  <si>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</si>
  <si>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</si>
  <si>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</si>
  <si>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</si>
  <si>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</si>
  <si>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</si>
  <si>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</si>
  <si>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</si>
  <si>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</si>
  <si>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</si>
  <si>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</si>
  <si>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</si>
  <si>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</si>
  <si>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</si>
  <si>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</si>
  <si>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</si>
  <si>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</si>
  <si>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</si>
  <si>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</si>
  <si>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</si>
  <si>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</si>
  <si>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</si>
  <si>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</si>
  <si>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</si>
  <si>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</si>
  <si>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</si>
  <si>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</si>
  <si>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</si>
  <si>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</si>
  <si>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</si>
  <si>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</si>
  <si>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</si>
  <si>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</si>
  <si>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</si>
  <si>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</si>
  <si>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</si>
  <si>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</si>
  <si>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</si>
  <si>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</si>
  <si>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</si>
  <si>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</si>
  <si>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</si>
  <si>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</si>
  <si>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</si>
  <si>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</si>
  <si>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</si>
  <si>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</si>
  <si>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</si>
  <si>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</si>
  <si>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</si>
  <si>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</si>
  <si>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</si>
  <si>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</si>
  <si>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</si>
  <si>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</si>
  <si>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</si>
  <si>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</si>
  <si>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</si>
  <si>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</si>
  <si>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</si>
  <si>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</si>
  <si>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</si>
  <si>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</si>
  <si>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</si>
  <si>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</si>
  <si>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</si>
  <si>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</si>
  <si>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</si>
  <si>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</si>
  <si>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</si>
  <si>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</si>
  <si>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</si>
  <si>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</si>
  <si>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</si>
  <si>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</si>
  <si>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</si>
  <si>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</si>
  <si>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</si>
  <si>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</si>
  <si>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</si>
  <si>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</si>
  <si>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</si>
  <si>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</si>
  <si>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</si>
  <si>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</si>
  <si>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</si>
  <si>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</si>
  <si>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</si>
  <si>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</si>
  <si>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</si>
  <si>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</si>
  <si>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</si>
  <si>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</si>
  <si>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</si>
  <si>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</si>
  <si>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</si>
  <si>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</si>
  <si>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</si>
  <si>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</si>
  <si>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</si>
  <si>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</si>
  <si>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</si>
  <si>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</si>
  <si>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</si>
  <si>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</si>
  <si>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</si>
  <si>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</si>
  <si>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</si>
  <si>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</si>
  <si>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</si>
  <si>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</si>
  <si>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</si>
  <si>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</si>
  <si>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</si>
  <si>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</si>
  <si>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</si>
  <si>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</si>
  <si>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</si>
  <si>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</si>
  <si>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</si>
  <si>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</si>
  <si>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</si>
  <si>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</si>
  <si>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</si>
  <si>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</si>
  <si>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</si>
  <si>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</si>
  <si>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</si>
  <si>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</si>
  <si>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</si>
  <si>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</si>
  <si>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</si>
  <si>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</si>
  <si>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</si>
  <si>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</si>
  <si>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</si>
  <si>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</si>
  <si>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</si>
  <si>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</si>
  <si>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</si>
  <si>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</si>
  <si>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</si>
  <si>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</si>
  <si>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</si>
  <si>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</si>
  <si>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</si>
  <si>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</si>
  <si>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</si>
  <si>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</si>
  <si>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</si>
  <si>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</si>
  <si>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</si>
  <si>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</si>
  <si>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</si>
  <si>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</si>
  <si>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</si>
  <si>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</si>
  <si>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</si>
  <si>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</si>
  <si>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</si>
  <si>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</si>
  <si>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</si>
  <si>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</si>
  <si>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</si>
  <si>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</si>
  <si>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</si>
  <si>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</si>
  <si>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</si>
  <si>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</si>
  <si>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</si>
  <si>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</si>
  <si>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</si>
  <si>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</si>
  <si>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</si>
  <si>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</si>
  <si>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</si>
  <si>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</si>
  <si>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</si>
  <si>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</si>
  <si>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</si>
  <si>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</si>
  <si>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</si>
  <si>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</si>
  <si>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</si>
  <si>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</si>
  <si>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</si>
  <si>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</si>
  <si>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</si>
  <si>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</si>
  <si>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</si>
  <si>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</si>
  <si>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</si>
  <si>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</si>
  <si>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</si>
  <si>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</si>
  <si>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</si>
  <si>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</si>
  <si>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</si>
  <si>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</si>
  <si>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</si>
  <si>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</si>
  <si>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</si>
  <si>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</si>
  <si>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</si>
  <si>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</si>
  <si>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</si>
  <si>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</si>
  <si>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</si>
  <si>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</si>
  <si>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</si>
  <si>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</si>
  <si>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</si>
  <si>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</si>
  <si>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</si>
  <si>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</si>
  <si>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</si>
  <si>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</si>
  <si>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</si>
  <si>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</si>
  <si>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</si>
  <si>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</si>
  <si>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</si>
  <si>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</si>
  <si>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</si>
  <si>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</si>
  <si>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</si>
  <si>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</si>
  <si>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</si>
  <si>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</si>
  <si>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</si>
  <si>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</si>
  <si>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</si>
  <si>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</si>
  <si>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</si>
  <si>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</si>
  <si>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</si>
  <si>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</si>
  <si>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</si>
  <si>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</si>
  <si>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</si>
  <si>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</si>
  <si>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</si>
  <si>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</si>
  <si>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</si>
  <si>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</si>
  <si>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</si>
  <si>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</si>
  <si>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</si>
  <si>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</si>
  <si>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</si>
  <si>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</si>
  <si>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</si>
  <si>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</si>
  <si>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</si>
  <si>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</si>
  <si>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</si>
  <si>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</si>
  <si>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</si>
  <si>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</si>
  <si>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</si>
  <si>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</si>
  <si>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</si>
  <si>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</si>
  <si>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</si>
  <si>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</si>
  <si>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</si>
  <si>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</si>
  <si>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</si>
  <si>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</si>
  <si>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</si>
  <si>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</si>
  <si>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</si>
  <si>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</si>
  <si>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</si>
  <si>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</si>
  <si>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</si>
  <si>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</si>
  <si>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</si>
  <si>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</si>
  <si>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</si>
  <si>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</si>
  <si>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</si>
  <si>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</si>
  <si>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</si>
  <si>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</si>
  <si>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</si>
  <si>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</si>
  <si>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</si>
  <si>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</si>
  <si>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</si>
  <si>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</si>
  <si>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</si>
  <si>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</si>
  <si>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</si>
  <si>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</si>
  <si>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</si>
  <si>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</si>
  <si>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</si>
  <si>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</si>
  <si>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</si>
  <si>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</si>
  <si>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</si>
  <si>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</si>
  <si>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</si>
  <si>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</si>
  <si>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</si>
  <si>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</si>
  <si>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</si>
  <si>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</si>
  <si>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</si>
  <si>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</si>
  <si>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</si>
  <si>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</si>
  <si>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</si>
  <si>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</si>
  <si>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</si>
  <si>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</si>
  <si>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</si>
  <si>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</si>
  <si>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</si>
  <si>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</si>
  <si>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</si>
  <si>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</si>
  <si>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</si>
  <si>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</si>
  <si>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</si>
  <si>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</si>
  <si>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</si>
  <si>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</si>
  <si>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</si>
  <si>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</si>
  <si>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</si>
  <si>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</si>
  <si>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</si>
  <si>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</si>
  <si>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</si>
  <si>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</si>
  <si>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</si>
  <si>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</si>
  <si>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</si>
  <si>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</si>
  <si>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</si>
  <si>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</si>
  <si>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</si>
  <si>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</si>
  <si>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</si>
  <si>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</si>
  <si>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</si>
  <si>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</si>
  <si>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</si>
  <si>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</si>
  <si>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</si>
  <si>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</si>
  <si>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</si>
  <si>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</si>
  <si>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</si>
  <si>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</si>
  <si>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</si>
  <si>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</si>
  <si>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</si>
  <si>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</si>
  <si>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</si>
  <si>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</si>
  <si>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</si>
  <si>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</si>
  <si>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</si>
  <si>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</si>
  <si>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</si>
  <si>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</si>
  <si>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</si>
  <si>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</si>
  <si>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</si>
  <si>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</si>
  <si>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</si>
  <si>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</si>
  <si>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</si>
  <si>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</si>
  <si>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</si>
  <si>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</si>
  <si>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</si>
  <si>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</si>
  <si>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</si>
  <si>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</si>
  <si>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</si>
  <si>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</si>
  <si>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</si>
  <si>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</si>
  <si>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</si>
  <si>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</si>
  <si>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</si>
  <si>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</si>
  <si>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</si>
  <si>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</si>
  <si>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</si>
  <si>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</si>
  <si>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</si>
  <si>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</si>
  <si>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</si>
  <si>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</si>
  <si>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</si>
  <si>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</si>
  <si>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</si>
  <si>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</si>
  <si>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</si>
  <si>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</si>
  <si>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</si>
  <si>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</si>
  <si>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</si>
  <si>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</si>
  <si>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</si>
  <si>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</si>
  <si>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</si>
  <si>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</si>
  <si>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</si>
  <si>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</si>
  <si>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</si>
  <si>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</si>
  <si>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</si>
  <si>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</si>
  <si>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</si>
  <si>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</si>
  <si>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</si>
  <si>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</si>
  <si>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</si>
  <si>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</si>
  <si>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</si>
  <si>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</si>
  <si>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</si>
  <si>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</si>
  <si>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</si>
  <si>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</si>
  <si>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</si>
  <si>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</si>
  <si>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</si>
  <si>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</si>
  <si>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</si>
  <si>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</si>
  <si>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</si>
  <si>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</si>
  <si>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</si>
  <si>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</si>
  <si>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</si>
  <si>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</si>
  <si>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</si>
  <si>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</si>
  <si>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</si>
  <si>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</si>
  <si>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</si>
  <si>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</si>
  <si>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</si>
  <si>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</si>
  <si>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</si>
  <si>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</si>
  <si>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</si>
  <si>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</si>
  <si>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</si>
  <si>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</si>
  <si>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</si>
  <si>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</si>
  <si>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</si>
  <si>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</si>
  <si>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</si>
  <si>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</si>
  <si>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</si>
  <si>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</si>
  <si>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</si>
  <si>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</si>
  <si>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</si>
  <si>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</si>
  <si>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</si>
  <si>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</si>
  <si>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</si>
  <si>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</si>
  <si>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</si>
  <si>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</si>
  <si>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</si>
  <si>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</si>
  <si>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</si>
  <si>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</si>
  <si>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</si>
  <si>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</si>
  <si>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</si>
  <si>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</si>
  <si>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</si>
  <si>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</si>
  <si>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</si>
  <si>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</si>
  <si>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</si>
  <si>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</si>
  <si>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</si>
  <si>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</si>
  <si>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</si>
  <si>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</si>
  <si>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</si>
  <si>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</si>
  <si>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</si>
  <si>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</si>
  <si>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</si>
  <si>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</si>
  <si>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</si>
  <si>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</si>
  <si>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</si>
  <si>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</si>
  <si>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</si>
  <si>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</si>
  <si>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</si>
  <si>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</si>
  <si>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</si>
  <si>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</si>
  <si>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</si>
  <si>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</si>
  <si>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</si>
  <si>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</si>
  <si>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</si>
  <si>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</si>
  <si>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</si>
  <si>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</si>
  <si>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</si>
  <si>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</si>
  <si>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</si>
  <si>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</si>
  <si>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</si>
  <si>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</si>
  <si>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</si>
  <si>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</si>
  <si>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</si>
  <si>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</si>
  <si>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</si>
  <si>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</si>
  <si>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</si>
  <si>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</si>
  <si>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</si>
  <si>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</si>
  <si>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</si>
  <si>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</si>
  <si>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</si>
  <si>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</si>
  <si>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</si>
  <si>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</si>
  <si>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</si>
  <si>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</si>
  <si>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</si>
  <si>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</si>
  <si>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</si>
  <si>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</si>
  <si>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</si>
  <si>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</si>
  <si>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</si>
  <si>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</si>
  <si>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</si>
  <si>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</si>
  <si>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</si>
  <si>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</si>
  <si>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</si>
  <si>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</si>
  <si>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</si>
  <si>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</si>
  <si>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</si>
  <si>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</si>
  <si>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</si>
  <si>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</si>
  <si>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</si>
  <si>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</si>
  <si>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</si>
  <si>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</si>
  <si>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</si>
  <si>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</si>
  <si>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</si>
  <si>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</si>
  <si>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</si>
  <si>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</si>
  <si>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</si>
  <si>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</si>
  <si>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</si>
  <si>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</si>
  <si>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</si>
  <si>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</si>
  <si>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</si>
  <si>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</si>
  <si>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</si>
  <si>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</si>
  <si>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</si>
  <si>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</si>
  <si>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</si>
  <si>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</si>
  <si>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</si>
  <si>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</si>
  <si>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</si>
  <si>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</si>
  <si>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</si>
  <si>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</si>
  <si>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</si>
  <si>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</si>
  <si>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</si>
  <si>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</si>
  <si>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</si>
  <si>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</si>
  <si>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</si>
  <si>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</si>
  <si>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</si>
  <si>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</si>
  <si>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</si>
  <si>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</si>
  <si>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</si>
  <si>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</si>
  <si>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</si>
  <si>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</si>
  <si>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</si>
  <si>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</si>
  <si>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</si>
  <si>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</si>
  <si>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</si>
  <si>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</si>
  <si>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</si>
  <si>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</si>
  <si>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</si>
  <si>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</si>
  <si>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</si>
  <si>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</si>
  <si>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</si>
  <si>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</si>
  <si>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</si>
  <si>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</si>
  <si>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</si>
  <si>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</si>
  <si>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</si>
  <si>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</si>
  <si>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</si>
  <si>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</si>
  <si>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</si>
  <si>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</si>
  <si>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</si>
  <si>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</si>
  <si>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</si>
  <si>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</si>
  <si>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</si>
  <si>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</si>
  <si>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</si>
  <si>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</si>
  <si>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</si>
  <si>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</si>
  <si>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</si>
  <si>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</si>
  <si>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</si>
  <si>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</si>
  <si>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</si>
  <si>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</si>
  <si>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</si>
  <si>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</si>
  <si>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</si>
  <si>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</si>
  <si>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</si>
  <si>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</si>
  <si>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</si>
  <si>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</si>
  <si>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</si>
  <si>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</si>
  <si>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</si>
  <si>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</si>
  <si>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</si>
  <si>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</si>
  <si>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</si>
  <si>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</si>
  <si>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</si>
  <si>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</si>
  <si>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</si>
  <si>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</si>
  <si>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</si>
  <si>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</si>
  <si>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</si>
  <si>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</si>
  <si>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</si>
  <si>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</si>
  <si>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</si>
  <si>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</si>
  <si>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</si>
  <si>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</si>
  <si>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</si>
  <si>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</si>
  <si>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</si>
  <si>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</si>
  <si>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</si>
  <si>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</si>
  <si>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</si>
  <si>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</si>
  <si>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</si>
  <si>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</si>
  <si>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</si>
  <si>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</si>
  <si>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</si>
  <si>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</si>
  <si>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</si>
  <si>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</si>
  <si>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</si>
  <si>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</si>
  <si>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</si>
  <si>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</si>
  <si>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</si>
  <si>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</si>
  <si>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</si>
  <si>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</si>
  <si>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</si>
  <si>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</si>
  <si>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</si>
  <si>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</si>
  <si>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</si>
  <si>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</si>
  <si>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</si>
  <si>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</si>
  <si>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</si>
  <si>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</si>
  <si>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</si>
  <si>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</si>
  <si>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</si>
  <si>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</si>
  <si>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</si>
  <si>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</si>
  <si>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</si>
  <si>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</si>
  <si>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</si>
  <si>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</si>
  <si>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</si>
  <si>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</si>
  <si>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</si>
  <si>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</si>
  <si>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</si>
  <si>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</si>
  <si>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</si>
  <si>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</si>
  <si>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</si>
  <si>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</si>
  <si>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</si>
  <si>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</si>
  <si>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</si>
  <si>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</si>
  <si>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</si>
  <si>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</si>
  <si>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</si>
  <si>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</si>
  <si>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</si>
  <si>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</si>
  <si>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</si>
  <si>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</si>
  <si>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</si>
  <si>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</si>
  <si>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</si>
  <si>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</si>
  <si>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</si>
  <si>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</si>
  <si>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</si>
  <si>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</si>
  <si>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</si>
  <si>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</si>
  <si>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</si>
  <si>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</si>
  <si>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</si>
  <si>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</si>
  <si>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</si>
  <si>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</si>
  <si>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</si>
  <si>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</si>
  <si>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</si>
  <si>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</si>
  <si>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</si>
  <si>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</si>
  <si>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</si>
  <si>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</si>
  <si>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</si>
  <si>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</si>
  <si>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</si>
  <si>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</si>
  <si>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</si>
  <si>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</si>
  <si>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</si>
  <si>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</si>
  <si>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</si>
  <si>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</si>
  <si>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</si>
  <si>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</si>
  <si>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</si>
  <si>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</si>
  <si>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</si>
  <si>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</si>
  <si>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</si>
  <si>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</si>
  <si>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</si>
  <si>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</si>
  <si>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</si>
  <si>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</si>
  <si>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</si>
  <si>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</si>
  <si>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</si>
  <si>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</si>
  <si>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</si>
  <si>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</si>
  <si>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</si>
  <si>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</si>
  <si>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</si>
  <si>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</si>
  <si>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</si>
  <si>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</si>
  <si>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</si>
  <si>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</si>
  <si>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</si>
  <si>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</si>
  <si>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</si>
  <si>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</si>
  <si>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</si>
  <si>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</si>
  <si>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</si>
  <si>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</si>
  <si>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</si>
  <si>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</si>
  <si>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</si>
  <si>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</si>
  <si>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</si>
  <si>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</si>
  <si>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</si>
  <si>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</si>
  <si>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</si>
  <si>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</si>
  <si>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</si>
  <si>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</si>
  <si>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</si>
  <si>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</si>
  <si>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</si>
  <si>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</si>
  <si>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</si>
  <si>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</si>
  <si>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</si>
  <si>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</si>
  <si>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</si>
  <si>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</si>
  <si>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</si>
  <si>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</si>
  <si>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</si>
  <si>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</si>
  <si>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</si>
  <si>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</si>
  <si>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</si>
  <si>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</si>
  <si>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</si>
  <si>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</si>
  <si>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</si>
  <si>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</si>
  <si>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</si>
  <si>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</si>
  <si>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</si>
  <si>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</si>
  <si>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</si>
  <si>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</si>
  <si>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</si>
  <si>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</si>
  <si>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</si>
  <si>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</si>
  <si>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</si>
  <si>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</si>
  <si>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</si>
  <si>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</si>
  <si>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</si>
  <si>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</si>
  <si>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</si>
  <si>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</si>
  <si>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</si>
  <si>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</si>
  <si>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</si>
  <si>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</si>
  <si>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</si>
  <si>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</si>
  <si>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</si>
  <si>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</si>
  <si>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</si>
  <si>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</si>
  <si>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</si>
  <si>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</si>
  <si>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</si>
  <si>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</si>
  <si>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</si>
  <si>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</si>
  <si>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</si>
  <si>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</si>
  <si>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</si>
  <si>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</si>
  <si>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</si>
  <si>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</si>
  <si>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</si>
  <si>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</si>
  <si>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</si>
  <si>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</si>
  <si>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</si>
  <si>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</si>
  <si>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</si>
  <si>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</si>
  <si>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</si>
  <si>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</si>
  <si>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</si>
  <si>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</si>
  <si>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</si>
  <si>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</si>
  <si>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</si>
  <si>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</si>
  <si>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</si>
  <si>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</si>
  <si>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</si>
  <si>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</si>
  <si>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</si>
  <si>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</si>
  <si>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</si>
  <si>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</si>
  <si>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</si>
  <si>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</si>
  <si>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</si>
  <si>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</si>
  <si>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</si>
  <si>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</si>
  <si>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</si>
  <si>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</si>
  <si>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</si>
  <si>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</si>
  <si>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</si>
  <si>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</si>
  <si>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</si>
  <si>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</si>
  <si>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</si>
  <si>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</si>
  <si>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</si>
  <si>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</si>
  <si>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</si>
  <si>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</si>
  <si>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</si>
  <si>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</si>
  <si>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</si>
  <si>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</si>
  <si>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</si>
  <si>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</si>
  <si>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</si>
  <si>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</si>
  <si>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</si>
  <si>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</si>
  <si>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</si>
  <si>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</si>
  <si>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</si>
  <si>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</si>
  <si>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</si>
  <si>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</si>
  <si>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</si>
  <si>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</si>
  <si>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</si>
  <si>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</si>
  <si>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</si>
  <si>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</si>
  <si>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</si>
  <si>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</si>
  <si>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</si>
  <si>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</si>
  <si>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</si>
  <si>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</si>
  <si>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</si>
  <si>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</si>
  <si>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</si>
  <si>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</si>
  <si>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</si>
  <si>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</si>
  <si>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</si>
  <si>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</si>
  <si>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</si>
  <si>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</si>
  <si>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</si>
  <si>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</si>
  <si>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</si>
  <si>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</si>
  <si>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</si>
  <si>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</si>
  <si>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</si>
  <si>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</si>
  <si>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</si>
  <si>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</si>
  <si>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</si>
  <si>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</si>
  <si>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</si>
  <si>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</si>
  <si>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</si>
  <si>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</si>
  <si>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</si>
  <si>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</si>
  <si>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</si>
  <si>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</si>
  <si>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</si>
  <si>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</si>
  <si>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</si>
  <si>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</si>
  <si>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</si>
  <si>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</si>
  <si>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</si>
  <si>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</si>
  <si>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</si>
  <si>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</si>
  <si>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</si>
  <si>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</si>
  <si>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</si>
  <si>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</si>
  <si>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</si>
  <si>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</si>
  <si>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</si>
  <si>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</si>
  <si>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</si>
  <si>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</si>
  <si>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</si>
  <si>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</si>
  <si>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</si>
  <si>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</si>
  <si>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</si>
  <si>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</si>
  <si>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</si>
  <si>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</si>
  <si>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</si>
  <si>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</si>
  <si>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</si>
  <si>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</si>
  <si>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</si>
  <si>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</si>
  <si>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</si>
  <si>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</si>
  <si>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</si>
  <si>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</si>
  <si>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</si>
  <si>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</si>
  <si>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</si>
  <si>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</si>
  <si>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</si>
  <si>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</si>
  <si>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</si>
  <si>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</si>
  <si>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</si>
  <si>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</si>
  <si>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</si>
  <si>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</si>
  <si>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</si>
  <si>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</si>
  <si>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</si>
  <si>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</si>
  <si>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</si>
  <si>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</si>
  <si>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</si>
  <si>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</si>
  <si>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</si>
  <si>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</si>
  <si>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</si>
  <si>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</si>
  <si>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</si>
  <si>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</si>
  <si>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</si>
  <si>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</si>
  <si>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</si>
  <si>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</si>
  <si>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</si>
  <si>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</si>
  <si>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</si>
  <si>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</si>
  <si>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</si>
  <si>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</si>
  <si>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</si>
  <si>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</si>
  <si>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</si>
  <si>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</si>
  <si>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</si>
  <si>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</si>
  <si>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</si>
  <si>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</si>
  <si>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</si>
  <si>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</si>
  <si>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</si>
  <si>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</si>
  <si>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</si>
  <si>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</si>
  <si>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</si>
  <si>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</si>
  <si>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</si>
  <si>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</si>
  <si>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</si>
  <si>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</si>
  <si>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</si>
  <si>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</si>
  <si>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</si>
  <si>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</si>
  <si>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</si>
  <si>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</si>
  <si>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</si>
  <si>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</si>
  <si>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</si>
  <si>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</si>
  <si>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</si>
  <si>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</si>
  <si>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</si>
  <si>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</si>
  <si>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</si>
  <si>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</si>
  <si>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</si>
  <si>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</si>
  <si>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</si>
  <si>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</si>
  <si>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</si>
  <si>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</si>
  <si>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</si>
  <si>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</si>
  <si>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</si>
  <si>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</si>
  <si>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</si>
  <si>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</si>
  <si>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</si>
  <si>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</si>
  <si>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</si>
  <si>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</si>
  <si>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</si>
  <si>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</si>
  <si>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</si>
  <si>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</si>
  <si>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</si>
  <si>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</si>
  <si>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</si>
  <si>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</si>
  <si>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</si>
  <si>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</si>
  <si>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</si>
  <si>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</si>
  <si>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</si>
  <si>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</si>
  <si>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</si>
  <si>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</si>
  <si>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</si>
  <si>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</si>
  <si>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</si>
  <si>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</si>
  <si>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</si>
  <si>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</si>
  <si>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</si>
  <si>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</si>
  <si>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</si>
  <si>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</si>
  <si>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</si>
  <si>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</si>
  <si>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</si>
  <si>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</si>
  <si>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</si>
  <si>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</si>
  <si>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</si>
  <si>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</si>
  <si>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</si>
  <si>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</si>
  <si>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</si>
  <si>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</si>
  <si>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</si>
  <si>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</si>
  <si>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</si>
  <si>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</si>
  <si>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</si>
  <si>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</si>
  <si>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</si>
  <si>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</si>
  <si>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</si>
  <si>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</si>
  <si>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</si>
  <si>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</si>
  <si>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</si>
  <si>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</si>
  <si>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</si>
  <si>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</si>
  <si>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</si>
  <si>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</si>
  <si>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</si>
  <si>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</si>
  <si>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</si>
  <si>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</si>
  <si>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</si>
  <si>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</si>
  <si>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</si>
  <si>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</si>
  <si>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</si>
  <si>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</si>
  <si>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</si>
  <si>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</si>
  <si>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</si>
  <si>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</si>
  <si>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</si>
  <si>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</si>
  <si>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</si>
  <si>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</si>
  <si>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</si>
  <si>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</si>
  <si>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</si>
  <si>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</si>
  <si>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</si>
  <si>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</si>
  <si>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</si>
  <si>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</si>
  <si>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</si>
  <si>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</si>
  <si>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</si>
  <si>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</si>
  <si>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</si>
  <si>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</si>
  <si>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</si>
  <si>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</si>
  <si>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</si>
  <si>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</si>
  <si>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</si>
  <si>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</si>
  <si>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</si>
  <si>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</si>
  <si>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</si>
  <si>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</si>
  <si>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</si>
  <si>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</si>
  <si>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</si>
  <si>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</si>
  <si>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</si>
  <si>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</si>
  <si>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</si>
  <si>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</si>
  <si>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</si>
  <si>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</si>
  <si>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</si>
  <si>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</si>
  <si>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</si>
  <si>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</si>
  <si>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</si>
  <si>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</si>
  <si>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</si>
  <si>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</si>
  <si>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</si>
  <si>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</si>
  <si>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</si>
  <si>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</si>
  <si>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</si>
  <si>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</si>
  <si>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</si>
  <si>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</si>
  <si>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</si>
  <si>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</si>
  <si>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</si>
  <si>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</si>
  <si>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</si>
  <si>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</si>
  <si>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</si>
  <si>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</si>
  <si>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</si>
  <si>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</si>
  <si>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</si>
  <si>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</si>
  <si>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</si>
  <si>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</si>
  <si>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</si>
  <si>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</si>
  <si>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</si>
  <si>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</si>
  <si>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</si>
  <si>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</si>
  <si>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</si>
  <si>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</si>
  <si>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</si>
  <si>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</si>
  <si>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</si>
  <si>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</si>
  <si>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</si>
  <si>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</si>
  <si>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</si>
  <si>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</si>
  <si>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</si>
  <si>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</si>
  <si>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</si>
  <si>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</si>
  <si>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</si>
  <si>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</si>
  <si>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</si>
  <si>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</si>
  <si>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</si>
  <si>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</si>
  <si>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</si>
  <si>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</si>
  <si>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</si>
  <si>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</si>
  <si>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</si>
  <si>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</si>
  <si>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</si>
  <si>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</si>
  <si>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</si>
  <si>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</si>
  <si>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</si>
  <si>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</si>
  <si>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</si>
  <si>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</si>
  <si>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</si>
  <si>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</si>
  <si>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</si>
  <si>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</si>
  <si>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</si>
  <si>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</si>
  <si>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</si>
  <si>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</si>
  <si>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</si>
  <si>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</si>
  <si>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</si>
  <si>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</si>
  <si>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</si>
  <si>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</si>
  <si>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</si>
  <si>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</si>
  <si>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</si>
  <si>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</si>
  <si>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</si>
  <si>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</si>
  <si>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</si>
  <si>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</si>
  <si>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</si>
  <si>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</si>
  <si>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</si>
  <si>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</si>
  <si>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</si>
  <si>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</si>
  <si>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</si>
  <si>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</si>
  <si>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</si>
  <si>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</si>
  <si>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</si>
  <si>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</si>
  <si>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</si>
  <si>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</si>
  <si>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</si>
  <si>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</si>
  <si>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</si>
  <si>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</si>
  <si>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</si>
  <si>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</si>
  <si>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</si>
  <si>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</si>
  <si>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</si>
  <si>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</si>
  <si>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</si>
  <si>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</si>
  <si>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</si>
  <si>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</si>
  <si>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</si>
  <si>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</si>
  <si>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</si>
  <si>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</si>
  <si>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</si>
  <si>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</si>
  <si>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</si>
  <si>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</si>
  <si>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</si>
  <si>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</si>
  <si>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</si>
  <si>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</si>
  <si>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</si>
  <si>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</si>
  <si>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</si>
  <si>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</si>
  <si>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</si>
  <si>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</si>
  <si>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</si>
  <si>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</si>
  <si>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</si>
  <si>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</si>
  <si>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</si>
  <si>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</si>
  <si>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</si>
  <si>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</si>
  <si>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</si>
  <si>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</si>
  <si>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</si>
  <si>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</si>
  <si>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</si>
  <si>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</si>
  <si>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</si>
  <si>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</si>
  <si>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</si>
  <si>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</si>
  <si>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</si>
  <si>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</si>
  <si>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</si>
  <si>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</si>
  <si>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</si>
  <si>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</si>
  <si>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</si>
  <si>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</si>
  <si>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</si>
  <si>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</si>
  <si>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</si>
  <si>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</si>
  <si>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</si>
  <si>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</si>
  <si>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</si>
  <si>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</si>
  <si>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</si>
  <si>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</si>
  <si>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</si>
  <si>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</si>
  <si>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</si>
  <si>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</si>
  <si>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</si>
  <si>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</si>
  <si>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</si>
  <si>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</si>
  <si>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</si>
  <si>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</si>
  <si>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</si>
  <si>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</si>
  <si>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</si>
  <si>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</si>
  <si>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</si>
  <si>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</si>
  <si>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</si>
  <si>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</si>
  <si>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</si>
  <si>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</si>
  <si>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</si>
  <si>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</si>
  <si>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</si>
  <si>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</si>
  <si>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</si>
  <si>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</si>
  <si>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</si>
  <si>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</si>
  <si>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</si>
  <si>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</si>
  <si>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</si>
  <si>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</si>
  <si>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</si>
  <si>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</si>
  <si>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</si>
  <si>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</si>
  <si>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</si>
  <si>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</si>
  <si>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</si>
  <si>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</si>
  <si>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</si>
  <si>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</si>
  <si>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</si>
  <si>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</si>
  <si>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</si>
  <si>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</si>
  <si>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</si>
  <si>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</si>
  <si>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</si>
  <si>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</si>
  <si>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</si>
  <si>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</si>
  <si>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</si>
  <si>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</si>
  <si>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</si>
  <si>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</si>
  <si>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</si>
  <si>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</si>
  <si>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</si>
  <si>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</si>
  <si>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</si>
  <si>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</si>
  <si>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</si>
  <si>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</si>
  <si>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</si>
  <si>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</si>
  <si>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</si>
  <si>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</si>
  <si>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</si>
  <si>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</si>
  <si>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</si>
  <si>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</si>
  <si>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</si>
  <si>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</si>
  <si>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</si>
  <si>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</si>
  <si>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</si>
  <si>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</si>
  <si>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</si>
  <si>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</si>
  <si>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</si>
  <si>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</si>
  <si>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</si>
  <si>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</si>
  <si>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</si>
  <si>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</si>
  <si>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</si>
  <si>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</si>
  <si>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</si>
  <si>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</si>
  <si>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</si>
  <si>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</si>
  <si>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</si>
  <si>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</si>
  <si>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</si>
  <si>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</si>
  <si>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</si>
  <si>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</si>
  <si>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</si>
  <si>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</si>
  <si>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</si>
  <si>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</si>
  <si>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</si>
  <si>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</si>
  <si>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</si>
  <si>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</si>
  <si>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</si>
  <si>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</si>
  <si>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</si>
  <si>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</si>
  <si>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</si>
  <si>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</si>
  <si>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</si>
  <si>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</si>
  <si>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</si>
  <si>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</si>
  <si>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</si>
  <si>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</si>
  <si>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</si>
  <si>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</si>
  <si>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</si>
  <si>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</si>
  <si>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</si>
  <si>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</si>
  <si>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</si>
  <si>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</si>
  <si>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</si>
  <si>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</si>
  <si>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</si>
  <si>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</si>
  <si>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</si>
  <si>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</si>
  <si>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</si>
  <si>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</si>
  <si>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</si>
  <si>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</si>
  <si>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</si>
  <si>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</si>
  <si>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</si>
  <si>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</si>
  <si>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</si>
  <si>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</si>
  <si>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</si>
  <si>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</si>
  <si>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</si>
  <si>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</si>
  <si>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</si>
  <si>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</si>
  <si>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</si>
  <si>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</si>
  <si>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</si>
  <si>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</si>
  <si>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</si>
  <si>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</si>
  <si>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</si>
  <si>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</si>
  <si>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</si>
  <si>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</si>
  <si>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</si>
  <si>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</si>
  <si>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</si>
  <si>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</si>
  <si>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</si>
  <si>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</si>
  <si>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</si>
  <si>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</si>
  <si>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</si>
  <si>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</si>
  <si>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</si>
  <si>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</si>
  <si>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</si>
  <si>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</si>
  <si>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</si>
  <si>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</si>
  <si>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</si>
  <si>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</si>
  <si>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</si>
  <si>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</si>
  <si>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</si>
  <si>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</si>
  <si>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</si>
  <si>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</si>
  <si>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</si>
  <si>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</si>
  <si>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</si>
  <si>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</si>
  <si>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</si>
  <si>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</si>
  <si>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</si>
  <si>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</si>
  <si>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</si>
  <si>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</si>
  <si>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</si>
  <si>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</si>
  <si>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</si>
  <si>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</si>
  <si>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</si>
  <si>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</si>
  <si>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</si>
  <si>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</si>
  <si>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</si>
  <si>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</si>
  <si>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</si>
  <si>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</si>
  <si>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</si>
  <si>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</si>
  <si>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</si>
  <si>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</si>
  <si>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</si>
  <si>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</si>
  <si>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</si>
  <si>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</si>
  <si>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</si>
  <si>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</si>
  <si>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</si>
  <si>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</si>
  <si>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</si>
  <si>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</si>
  <si>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</si>
  <si>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</si>
  <si>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</si>
  <si>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</si>
  <si>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</si>
  <si>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</si>
  <si>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</si>
  <si>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</si>
  <si>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</si>
  <si>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</si>
  <si>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</si>
  <si>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</si>
  <si>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</si>
  <si>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</si>
  <si>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</si>
  <si>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</si>
  <si>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</si>
  <si>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</si>
  <si>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</si>
  <si>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</si>
  <si>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</si>
  <si>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</si>
  <si>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</si>
  <si>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</si>
  <si>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</si>
  <si>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</si>
  <si>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</si>
  <si>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</si>
  <si>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</si>
  <si>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</si>
  <si>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</si>
  <si>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</si>
  <si>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</si>
  <si>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</si>
  <si>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</si>
  <si>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</si>
  <si>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</si>
  <si>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</si>
  <si>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</si>
  <si>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</si>
  <si>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</si>
  <si>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</si>
  <si>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</si>
  <si>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</si>
  <si>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</si>
  <si>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</si>
  <si>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</si>
  <si>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</si>
  <si>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</si>
  <si>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</si>
  <si>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</si>
  <si>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</si>
  <si>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</si>
  <si>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</si>
  <si>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</si>
  <si>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</si>
  <si>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</si>
  <si>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</si>
  <si>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</si>
  <si>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</si>
  <si>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</si>
  <si>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</si>
  <si>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</si>
  <si>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</si>
  <si>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</si>
  <si>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</si>
  <si>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</si>
  <si>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</si>
  <si>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</si>
  <si>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</si>
  <si>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</si>
  <si>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</si>
  <si>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</si>
  <si>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</si>
  <si>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</si>
  <si>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</si>
  <si>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</si>
  <si>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</si>
  <si>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</si>
  <si>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</si>
  <si>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</si>
  <si>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</si>
  <si>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</si>
  <si>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</si>
  <si>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</si>
  <si>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</si>
  <si>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</si>
  <si>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</si>
  <si>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</si>
  <si>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</si>
  <si>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</si>
  <si>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</si>
  <si>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</si>
  <si>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</si>
  <si>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</si>
  <si>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</si>
  <si>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</si>
  <si>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</si>
  <si>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</si>
  <si>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</si>
  <si>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</si>
  <si>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</si>
  <si>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</si>
  <si>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</si>
  <si>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</si>
  <si>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</si>
  <si>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</si>
  <si>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</si>
  <si>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</si>
  <si>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</si>
  <si>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</si>
  <si>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</si>
  <si>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</si>
  <si>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</si>
  <si>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</si>
  <si>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</si>
  <si>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</si>
  <si>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</si>
  <si>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</si>
  <si>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</si>
  <si>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</si>
  <si>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</si>
  <si>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</si>
  <si>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</si>
  <si>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</si>
  <si>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</si>
  <si>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</si>
  <si>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</si>
  <si>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</si>
  <si>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</si>
  <si>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</si>
  <si>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</si>
  <si>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</si>
  <si>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</si>
  <si>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</si>
  <si>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</si>
  <si>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</si>
  <si>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</si>
  <si>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</si>
  <si>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</si>
  <si>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</si>
  <si>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</si>
  <si>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</si>
  <si>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</si>
  <si>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</si>
  <si>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</si>
  <si>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</si>
  <si>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</si>
  <si>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</si>
  <si>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</si>
  <si>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</si>
  <si>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</si>
  <si>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</si>
  <si>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</si>
  <si>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</si>
  <si>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</si>
  <si>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</si>
  <si>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</si>
  <si>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</si>
  <si>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</si>
  <si>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</si>
  <si>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</si>
  <si>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</si>
  <si>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</si>
  <si>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</si>
  <si>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</si>
  <si>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</si>
  <si>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</si>
  <si>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</si>
  <si>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</si>
  <si>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</si>
  <si>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</si>
  <si>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</si>
  <si>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</si>
  <si>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</si>
  <si>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</si>
  <si>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</si>
  <si>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</si>
  <si>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</si>
  <si>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</si>
  <si>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</si>
  <si>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</si>
  <si>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</si>
  <si>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</si>
  <si>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</si>
  <si>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</si>
  <si>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</si>
  <si>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</si>
  <si>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</si>
  <si>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</si>
  <si>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</si>
  <si>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</si>
  <si>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</si>
  <si>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</si>
  <si>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</si>
  <si>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</si>
  <si>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</si>
  <si>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</si>
  <si>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</si>
  <si>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</si>
  <si>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</si>
  <si>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</si>
  <si>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</si>
  <si>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</si>
  <si>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</si>
  <si>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</si>
  <si>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</si>
  <si>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</si>
  <si>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</si>
  <si>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</si>
  <si>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</si>
  <si>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</si>
  <si>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</si>
  <si>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</si>
  <si>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</si>
  <si>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</si>
  <si>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</si>
  <si>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</si>
  <si>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</si>
  <si>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</si>
  <si>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</si>
  <si>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</si>
  <si>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</si>
  <si>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</si>
  <si>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</si>
  <si>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</si>
  <si>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</si>
  <si>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</si>
  <si>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</si>
  <si>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</si>
  <si>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</si>
  <si>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</si>
  <si>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</si>
  <si>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</si>
  <si>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</si>
  <si>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</si>
  <si>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</si>
  <si>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</si>
  <si>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</si>
  <si>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</si>
  <si>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</si>
  <si>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</si>
  <si>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</si>
  <si>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</si>
  <si>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</si>
  <si>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</si>
  <si>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</si>
  <si>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</si>
  <si>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</si>
  <si>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</si>
  <si>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</si>
  <si>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</si>
  <si>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</si>
  <si>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</si>
  <si>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</si>
  <si>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</si>
  <si>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</si>
  <si>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</si>
  <si>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</si>
  <si>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</si>
  <si>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</si>
  <si>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</si>
  <si>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</si>
  <si>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</si>
  <si>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</si>
  <si>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</si>
  <si>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</si>
  <si>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</si>
  <si>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</si>
  <si>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</si>
  <si>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</si>
  <si>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</si>
  <si>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</si>
  <si>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</si>
  <si>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</si>
  <si>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</si>
  <si>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</si>
  <si>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</si>
  <si>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</si>
  <si>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</si>
  <si>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</si>
  <si>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</si>
  <si>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</si>
  <si>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</si>
  <si>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</si>
  <si>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</si>
  <si>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</si>
  <si>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</si>
  <si>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</si>
  <si>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</si>
  <si>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</si>
  <si>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</si>
  <si>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</si>
  <si>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</si>
  <si>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</si>
  <si>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</si>
  <si>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</si>
  <si>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</si>
  <si>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</si>
  <si>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</si>
  <si>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</si>
  <si>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</si>
  <si>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</si>
  <si>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</si>
  <si>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</si>
  <si>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</si>
  <si>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</si>
  <si>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</si>
  <si>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</si>
  <si>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</si>
  <si>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</si>
  <si>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</si>
  <si>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</si>
  <si>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</si>
  <si>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</si>
  <si>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</si>
  <si>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</si>
  <si>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</si>
  <si>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</si>
  <si>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</si>
  <si>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</si>
  <si>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</si>
  <si>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</si>
  <si>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</si>
  <si>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</si>
  <si>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</si>
  <si>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</si>
  <si>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</si>
  <si>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</si>
  <si>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</si>
  <si>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</si>
  <si>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</si>
  <si>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</si>
  <si>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</si>
  <si>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</si>
  <si>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</si>
  <si>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</si>
  <si>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</si>
  <si>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</si>
  <si>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</si>
  <si>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</si>
  <si>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</si>
  <si>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</si>
  <si>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</si>
  <si>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</si>
  <si>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</si>
  <si>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</si>
  <si>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</si>
  <si>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</si>
  <si>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</si>
  <si>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</si>
  <si>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</si>
  <si>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</si>
  <si>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</si>
  <si>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</si>
  <si>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</si>
  <si>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</si>
  <si>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</si>
  <si>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</si>
  <si>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</si>
  <si>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</si>
  <si>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</si>
  <si>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</si>
  <si>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</si>
  <si>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</si>
  <si>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</si>
  <si>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</si>
  <si>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</si>
  <si>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</si>
  <si>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</si>
  <si>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</si>
  <si>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</si>
  <si>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</si>
  <si>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</si>
  <si>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</si>
  <si>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</si>
  <si>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</si>
  <si>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</si>
  <si>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</si>
  <si>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</si>
  <si>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</si>
  <si>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</si>
  <si>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</si>
  <si>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</si>
  <si>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</si>
  <si>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</si>
  <si>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</si>
  <si>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</si>
  <si>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</si>
  <si>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</si>
  <si>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</si>
  <si>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</si>
  <si>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</si>
  <si>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</si>
  <si>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</si>
  <si>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</si>
  <si>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</si>
  <si>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</si>
  <si>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</si>
  <si>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</si>
  <si>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</si>
  <si>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</si>
  <si>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</si>
  <si>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</si>
  <si>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</si>
  <si>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</si>
  <si>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</si>
  <si>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</si>
  <si>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</si>
  <si>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</si>
  <si>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</si>
  <si>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</si>
  <si>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</si>
  <si>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</si>
  <si>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</si>
  <si>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</si>
  <si>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</si>
  <si>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</si>
  <si>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</si>
  <si>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</si>
  <si>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</si>
  <si>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</si>
  <si>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</si>
  <si>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</si>
  <si>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</si>
  <si>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</si>
  <si>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</si>
  <si>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</si>
  <si>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</si>
  <si>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</si>
  <si>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</si>
  <si>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</si>
  <si>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</si>
  <si>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</si>
  <si>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</si>
  <si>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</si>
  <si>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</si>
  <si>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</si>
  <si>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</si>
  <si>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</si>
  <si>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</si>
  <si>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</si>
  <si>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</si>
  <si>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</si>
  <si>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</si>
  <si>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</si>
  <si>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</si>
  <si>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</si>
  <si>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</si>
  <si>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</si>
  <si>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</si>
  <si>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</si>
  <si>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</si>
  <si>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</si>
  <si>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</si>
  <si>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</si>
  <si>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</si>
  <si>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</si>
  <si>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</si>
  <si>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</si>
  <si>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</si>
  <si>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</si>
  <si>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</si>
  <si>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</si>
  <si>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</si>
  <si>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</si>
  <si>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</si>
  <si>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</si>
  <si>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</si>
  <si>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</si>
  <si>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</si>
  <si>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</si>
  <si>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</si>
  <si>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</si>
  <si>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</si>
  <si>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</si>
  <si>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</si>
  <si>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</si>
  <si>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</si>
  <si>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</si>
  <si>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</si>
  <si>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</si>
  <si>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</si>
  <si>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</si>
  <si>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</si>
  <si>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</si>
  <si>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</si>
  <si>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</si>
  <si>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</si>
  <si>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</si>
  <si>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</si>
  <si>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</si>
  <si>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</si>
  <si>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</si>
  <si>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</si>
  <si>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</si>
  <si>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</si>
  <si>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</si>
  <si>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</si>
  <si>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</si>
  <si>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</si>
  <si>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</si>
  <si>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</si>
  <si>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</si>
  <si>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</si>
  <si>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</si>
  <si>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</si>
  <si>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</si>
  <si>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</si>
  <si>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</si>
  <si>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</si>
  <si>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</si>
  <si>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</si>
  <si>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</si>
  <si>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</si>
  <si>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</si>
  <si>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</si>
  <si>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</si>
  <si>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</si>
  <si>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</si>
  <si>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</si>
  <si>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</si>
  <si>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</si>
  <si>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</si>
  <si>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</si>
  <si>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</si>
  <si>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</si>
  <si>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</si>
  <si>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</si>
  <si>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</si>
  <si>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</si>
  <si>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</si>
  <si>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</si>
  <si>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</si>
  <si>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</si>
  <si>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</si>
  <si>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</si>
  <si>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</si>
  <si>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</si>
  <si>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</si>
  <si>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</si>
  <si>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</si>
  <si>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</si>
  <si>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</si>
  <si>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</si>
  <si>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</si>
  <si>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</si>
  <si>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</si>
  <si>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</si>
  <si>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</si>
  <si>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</si>
  <si>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</si>
  <si>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</si>
  <si>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</si>
  <si>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</si>
  <si>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</si>
  <si>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</si>
  <si>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</si>
  <si>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</si>
  <si>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</si>
  <si>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</si>
  <si>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</si>
  <si>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</si>
  <si>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</si>
  <si>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</si>
  <si>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</si>
  <si>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</si>
  <si>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</si>
  <si>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</si>
  <si>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</si>
  <si>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</si>
  <si>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</si>
  <si>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</si>
  <si>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</si>
  <si>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</si>
  <si>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</si>
  <si>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</si>
  <si>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</si>
  <si>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</si>
  <si>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</si>
  <si>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</si>
  <si>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</si>
  <si>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</si>
  <si>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</si>
  <si>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</si>
  <si>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</si>
  <si>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</si>
  <si>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</si>
  <si>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</si>
  <si>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</si>
  <si>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</si>
  <si>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</si>
  <si>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</si>
  <si>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</si>
  <si>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</si>
  <si>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</si>
  <si>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</si>
  <si>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</si>
  <si>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</si>
  <si>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</si>
  <si>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</si>
  <si>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</si>
  <si>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</si>
  <si>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</si>
  <si>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</si>
  <si>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</si>
  <si>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</si>
  <si>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</si>
  <si>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</si>
  <si>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</si>
  <si>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</si>
  <si>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</si>
  <si>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</si>
  <si>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</si>
  <si>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</si>
  <si>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</si>
  <si>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</si>
  <si>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</si>
  <si>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</si>
  <si>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</si>
  <si>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</si>
  <si>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</si>
  <si>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</si>
  <si>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</si>
  <si>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</si>
  <si>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</si>
  <si>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</si>
  <si>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</si>
  <si>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</si>
  <si>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</si>
  <si>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</si>
  <si>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</si>
  <si>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</si>
  <si>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</si>
  <si>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</si>
  <si>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</si>
  <si>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</si>
  <si>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</si>
  <si>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</si>
  <si>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</si>
  <si>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</si>
  <si>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</si>
  <si>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</si>
  <si>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</si>
  <si>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</si>
  <si>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</si>
  <si>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</si>
  <si>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</si>
  <si>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</si>
  <si>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</si>
  <si>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</si>
  <si>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</si>
  <si>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</si>
  <si>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</si>
  <si>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</si>
  <si>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</si>
  <si>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</si>
  <si>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</si>
  <si>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</si>
  <si>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</si>
  <si>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</si>
  <si>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</si>
  <si>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</si>
  <si>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</si>
  <si>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</si>
  <si>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</si>
  <si>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</si>
  <si>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</si>
  <si>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</si>
  <si>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</si>
  <si>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</si>
  <si>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</si>
  <si>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</si>
  <si>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</si>
  <si>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</si>
  <si>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</si>
  <si>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</si>
  <si>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</si>
  <si>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</si>
  <si>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</si>
  <si>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</si>
  <si>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</si>
  <si>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</si>
  <si>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</si>
  <si>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</si>
  <si>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</si>
  <si>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</si>
  <si>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</si>
  <si>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</si>
  <si>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</si>
  <si>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</si>
  <si>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</si>
  <si>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</si>
  <si>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</si>
  <si>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</si>
  <si>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</si>
  <si>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</si>
  <si>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</si>
  <si>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</si>
  <si>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</si>
  <si>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</si>
  <si>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</si>
  <si>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</si>
  <si>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</si>
  <si>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</si>
  <si>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</si>
  <si>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</si>
  <si>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</si>
  <si>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</si>
  <si>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</si>
  <si>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</si>
  <si>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</si>
  <si>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</si>
  <si>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</si>
  <si>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</si>
  <si>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</si>
  <si>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</si>
  <si>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</si>
  <si>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</si>
  <si>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</si>
  <si>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</si>
  <si>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</si>
  <si>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</si>
  <si>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</si>
  <si>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</si>
  <si>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</si>
  <si>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</si>
  <si>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</si>
  <si>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</si>
  <si>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</si>
  <si>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</si>
  <si>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</si>
  <si>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</si>
  <si>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</si>
  <si>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</si>
  <si>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</si>
  <si>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</si>
  <si>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</si>
  <si>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</si>
  <si>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</si>
  <si>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</si>
  <si>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</si>
  <si>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</si>
  <si>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</si>
  <si>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</si>
  <si>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</si>
  <si>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</si>
  <si>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</si>
  <si>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</si>
  <si>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</si>
  <si>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</si>
  <si>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</si>
  <si>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</si>
  <si>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</si>
  <si>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</si>
  <si>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</si>
  <si>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</si>
  <si>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</si>
  <si>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</si>
  <si>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</si>
  <si>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</si>
  <si>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</si>
  <si>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</si>
  <si>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</si>
  <si>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</si>
  <si>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</si>
  <si>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</si>
  <si>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</si>
  <si>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</si>
  <si>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</si>
  <si>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</si>
  <si>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</si>
  <si>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</si>
  <si>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</si>
  <si>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</si>
  <si>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</si>
  <si>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</si>
  <si>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</si>
  <si>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</si>
  <si>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</si>
  <si>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</si>
  <si>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</si>
  <si>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</si>
  <si>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</si>
  <si>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</si>
  <si>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</si>
  <si>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</si>
  <si>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</si>
  <si>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</si>
  <si>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</si>
  <si>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</si>
  <si>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</si>
  <si>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</si>
  <si>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</si>
  <si>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</si>
  <si>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</si>
  <si>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</si>
  <si>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</si>
  <si>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</si>
  <si>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</si>
  <si>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</si>
  <si>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</si>
  <si>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</si>
  <si>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</si>
  <si>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</si>
  <si>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</si>
  <si>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</si>
  <si>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</si>
  <si>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</si>
  <si>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</si>
  <si>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</si>
  <si>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</si>
  <si>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</si>
  <si>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</si>
  <si>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</si>
  <si>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</si>
  <si>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</si>
  <si>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</si>
  <si>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</si>
  <si>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</si>
  <si>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</si>
  <si>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</si>
  <si>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</si>
  <si>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</si>
  <si>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</si>
  <si>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</si>
  <si>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</si>
  <si>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</si>
  <si>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</si>
  <si>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</si>
  <si>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</si>
  <si>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</si>
  <si>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</si>
  <si>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</si>
  <si>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</si>
  <si>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</si>
  <si>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</si>
  <si>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</si>
  <si>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</si>
  <si>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</si>
  <si>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</si>
  <si>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</si>
  <si>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</si>
  <si>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</si>
  <si>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</si>
  <si>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</si>
  <si>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</si>
  <si>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</si>
  <si>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</si>
  <si>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</si>
  <si>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</si>
  <si>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</si>
  <si>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</si>
  <si>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</si>
  <si>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</si>
  <si>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</si>
  <si>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</si>
  <si>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</si>
  <si>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</si>
  <si>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</si>
  <si>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</si>
  <si>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</si>
  <si>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</si>
  <si>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</si>
  <si>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</si>
  <si>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</si>
  <si>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</si>
  <si>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</si>
  <si>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</si>
  <si>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</si>
  <si>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</si>
  <si>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</si>
  <si>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</si>
  <si>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</si>
  <si>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</si>
  <si>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</si>
  <si>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</si>
  <si>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</si>
  <si>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</si>
  <si>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</si>
  <si>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</si>
  <si>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</si>
  <si>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</si>
  <si>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</si>
  <si>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</si>
  <si>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</si>
  <si>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</si>
  <si>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</si>
  <si>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</si>
  <si>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</si>
  <si>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</si>
  <si>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</si>
  <si>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</si>
  <si>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</si>
  <si>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</si>
  <si>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</si>
  <si>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</si>
  <si>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</si>
  <si>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</si>
  <si>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</si>
  <si>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</si>
  <si>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</si>
  <si>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</si>
  <si>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</si>
  <si>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</si>
  <si>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</si>
  <si>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</si>
  <si>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</si>
  <si>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</si>
  <si>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</si>
  <si>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</si>
  <si>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</si>
  <si>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</si>
  <si>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</si>
  <si>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</si>
  <si>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</si>
  <si>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</si>
  <si>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</si>
  <si>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</si>
  <si>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</si>
  <si>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</si>
  <si>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</si>
  <si>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</si>
  <si>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</si>
  <si>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</si>
  <si>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</si>
  <si>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</si>
  <si>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</si>
  <si>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</si>
  <si>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</si>
  <si>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</si>
  <si>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</si>
  <si>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</si>
  <si>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</si>
  <si>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</si>
  <si>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</si>
  <si>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</si>
  <si>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</si>
  <si>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</si>
  <si>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</si>
  <si>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</si>
  <si>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</si>
  <si>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</si>
  <si>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</si>
  <si>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</si>
  <si>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</si>
  <si>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</si>
  <si>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</si>
  <si>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</si>
  <si>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</si>
  <si>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</si>
  <si>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</si>
  <si>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</si>
  <si>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</si>
  <si>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</si>
  <si>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</si>
  <si>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</si>
  <si>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</si>
  <si>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</si>
  <si>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</si>
  <si>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</si>
  <si>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</si>
  <si>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</si>
  <si>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</si>
  <si>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</si>
  <si>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</si>
  <si>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</si>
  <si>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</si>
  <si>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</si>
  <si>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</si>
  <si>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</si>
  <si>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</si>
  <si>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</si>
  <si>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</si>
  <si>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</si>
  <si>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</si>
  <si>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</si>
  <si>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</si>
  <si>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</si>
  <si>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</si>
  <si>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</si>
  <si>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</si>
  <si>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</si>
  <si>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</si>
  <si>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</si>
  <si>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</si>
  <si>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</si>
  <si>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</si>
  <si>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</si>
  <si>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</si>
  <si>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</si>
  <si>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</si>
  <si>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</si>
  <si>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</si>
  <si>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</si>
  <si>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</si>
  <si>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</si>
  <si>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</si>
  <si>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</si>
  <si>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</si>
  <si>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</si>
  <si>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</si>
  <si>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</si>
  <si>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</si>
  <si>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</si>
  <si>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</si>
  <si>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</si>
  <si>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</si>
  <si>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</si>
  <si>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</si>
  <si>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</si>
  <si>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</si>
  <si>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</si>
  <si>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</si>
  <si>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</si>
  <si>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</si>
  <si>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</si>
  <si>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</si>
  <si>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</si>
  <si>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</si>
  <si>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</si>
  <si>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</si>
  <si>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</si>
  <si>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</si>
  <si>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</si>
  <si>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</si>
  <si>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</si>
  <si>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</si>
  <si>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</si>
  <si>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</si>
  <si>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</si>
  <si>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</si>
  <si>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</si>
  <si>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</si>
  <si>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</si>
  <si>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</si>
  <si>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</si>
  <si>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</si>
  <si>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</si>
  <si>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</si>
  <si>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</si>
  <si>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</si>
  <si>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</si>
  <si>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</si>
  <si>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</si>
  <si>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</si>
  <si>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</si>
  <si>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</si>
  <si>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</si>
  <si>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</si>
  <si>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</si>
  <si>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</si>
  <si>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</si>
  <si>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</si>
  <si>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</si>
  <si>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</si>
  <si>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</si>
  <si>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</si>
  <si>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</si>
  <si>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</si>
  <si>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</si>
  <si>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</si>
  <si>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</si>
  <si>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</si>
  <si>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</si>
  <si>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</si>
  <si>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</si>
  <si>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</si>
  <si>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</si>
  <si>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</si>
  <si>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</si>
  <si>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</si>
  <si>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</si>
  <si>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</si>
  <si>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</si>
  <si>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</si>
  <si>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</si>
  <si>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</si>
  <si>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</si>
  <si>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</si>
  <si>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</si>
  <si>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</si>
  <si>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</si>
  <si>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</si>
  <si>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</si>
  <si>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</si>
  <si>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</si>
  <si>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</si>
  <si>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</si>
  <si>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</si>
  <si>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</si>
  <si>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</si>
  <si>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</si>
  <si>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</si>
  <si>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</si>
  <si>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</si>
  <si>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</si>
  <si>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</si>
  <si>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</si>
  <si>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</si>
  <si>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</si>
  <si>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</si>
  <si>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</si>
  <si>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</si>
  <si>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</si>
  <si>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</si>
  <si>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</si>
  <si>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</si>
  <si>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</si>
  <si>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</si>
  <si>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</si>
  <si>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</si>
  <si>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</si>
  <si>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</si>
  <si>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</si>
  <si>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</si>
  <si>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</si>
  <si>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</si>
  <si>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</si>
  <si>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</si>
  <si>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</si>
  <si>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</si>
  <si>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</si>
  <si>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</si>
  <si>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</si>
  <si>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</si>
  <si>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</si>
  <si>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</si>
  <si>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</si>
  <si>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</si>
  <si>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</si>
  <si>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</si>
  <si>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</si>
  <si>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</si>
  <si>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</si>
  <si>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</si>
  <si>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</si>
  <si>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</si>
  <si>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</si>
  <si>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</si>
  <si>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</si>
  <si>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</si>
  <si>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</si>
  <si>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</si>
  <si>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</si>
  <si>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</si>
  <si>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</si>
  <si>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</si>
  <si>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</si>
  <si>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</si>
  <si>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</si>
  <si>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</si>
  <si>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</si>
  <si>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</si>
  <si>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</si>
  <si>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</si>
  <si>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</si>
  <si>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</si>
  <si>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</si>
  <si>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</si>
  <si>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</si>
  <si>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</si>
  <si>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</si>
  <si>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</si>
  <si>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</si>
  <si>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</si>
  <si>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</si>
  <si>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</si>
  <si>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</si>
  <si>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</si>
  <si>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</si>
  <si>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</si>
  <si>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</si>
  <si>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</si>
  <si>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</si>
  <si>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</si>
  <si>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</si>
  <si>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</si>
  <si>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</si>
  <si>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</si>
  <si>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</si>
  <si>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</si>
  <si>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</si>
  <si>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</si>
  <si>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</si>
  <si>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</si>
  <si>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</si>
  <si>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</si>
  <si>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</si>
  <si>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</si>
  <si>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</si>
  <si>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</si>
  <si>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</si>
  <si>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</si>
  <si>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</si>
  <si>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</si>
  <si>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</si>
  <si>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</si>
  <si>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</si>
  <si>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</si>
  <si>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</si>
  <si>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</si>
  <si>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</si>
  <si>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</si>
  <si>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</si>
  <si>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</si>
  <si>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</si>
  <si>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</si>
  <si>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</si>
  <si>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</si>
  <si>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</si>
  <si>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</si>
  <si>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</si>
  <si>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</si>
  <si>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</si>
  <si>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</si>
  <si>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</si>
  <si>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</si>
  <si>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</si>
  <si>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</si>
  <si>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</si>
  <si>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</si>
  <si>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</si>
  <si>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</si>
  <si>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</si>
  <si>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</si>
  <si>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</si>
  <si>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</si>
  <si>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</si>
  <si>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</si>
  <si>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</si>
  <si>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</si>
  <si>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</si>
  <si>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</si>
  <si>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</si>
  <si>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</si>
  <si>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</si>
  <si>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</si>
  <si>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</si>
  <si>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</si>
  <si>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</si>
  <si>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</si>
  <si>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</si>
  <si>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</si>
  <si>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</si>
  <si>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</si>
  <si>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</si>
  <si>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</si>
  <si>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</si>
  <si>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</si>
  <si>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</si>
  <si>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</si>
  <si>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</si>
  <si>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</si>
  <si>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</si>
  <si>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</si>
  <si>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</si>
  <si>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</si>
  <si>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</si>
  <si>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</si>
  <si>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</si>
  <si>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</si>
  <si>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</si>
  <si>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</si>
  <si>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</si>
  <si>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</si>
  <si>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</si>
  <si>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</si>
  <si>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</si>
  <si>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</si>
  <si>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</si>
  <si>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</si>
  <si>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</si>
  <si>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</si>
  <si>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</si>
  <si>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</si>
  <si>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</si>
  <si>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</si>
  <si>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</si>
  <si>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</si>
  <si>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</si>
  <si>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</si>
  <si>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</si>
  <si>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</si>
  <si>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</si>
  <si>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</si>
  <si>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</si>
  <si>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</si>
  <si>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</si>
  <si>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</si>
  <si>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</si>
  <si>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</si>
  <si>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</si>
  <si>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</si>
  <si>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</si>
  <si>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</si>
  <si>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</si>
  <si>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</si>
  <si>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</si>
  <si>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</si>
  <si>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</si>
  <si>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</si>
  <si>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</si>
  <si>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</si>
  <si>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</si>
  <si>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</si>
  <si>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</si>
  <si>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</si>
  <si>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</si>
  <si>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</si>
  <si>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</si>
  <si>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</si>
  <si>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</si>
  <si>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</si>
  <si>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</si>
  <si>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</si>
  <si>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</si>
  <si>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</si>
  <si>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</si>
  <si>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</si>
  <si>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</si>
  <si>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</si>
  <si>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</si>
  <si>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</si>
  <si>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</si>
  <si>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</si>
  <si>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</si>
  <si>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</si>
  <si>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</si>
  <si>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</si>
  <si>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</si>
  <si>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</si>
  <si>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</si>
  <si>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</si>
  <si>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</si>
  <si>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</si>
  <si>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</si>
  <si>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</si>
  <si>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</si>
  <si>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</si>
  <si>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</si>
  <si>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</si>
  <si>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</si>
  <si>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</si>
  <si>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</si>
  <si>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</si>
  <si>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</si>
  <si>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</si>
  <si>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</si>
  <si>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</si>
  <si>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</si>
  <si>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</si>
  <si>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</si>
  <si>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</si>
  <si>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</si>
  <si>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</si>
  <si>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</si>
  <si>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</si>
  <si>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</si>
  <si>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</si>
  <si>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</si>
  <si>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</si>
  <si>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</si>
  <si>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</si>
  <si>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</si>
  <si>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</si>
  <si>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</si>
  <si>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</si>
  <si>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</si>
  <si>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</si>
  <si>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</si>
  <si>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</si>
  <si>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</si>
  <si>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</si>
  <si>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</si>
  <si>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</si>
  <si>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</si>
  <si>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</si>
  <si>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</si>
  <si>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</si>
  <si>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</si>
  <si>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</si>
  <si>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</si>
  <si>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</si>
  <si>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</si>
  <si>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</si>
  <si>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</si>
  <si>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</si>
  <si>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</si>
  <si>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</si>
  <si>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</si>
  <si>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</si>
  <si>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</si>
  <si>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</si>
  <si>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</si>
  <si>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</si>
  <si>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</si>
  <si>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</si>
  <si>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</si>
  <si>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</si>
  <si>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</si>
  <si>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</si>
  <si>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</si>
  <si>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</si>
  <si>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</si>
  <si>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</si>
  <si>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</si>
  <si>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</si>
  <si>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</si>
  <si>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</si>
  <si>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</si>
  <si>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</si>
  <si>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</si>
  <si>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</si>
  <si>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</si>
  <si>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</si>
  <si>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</si>
  <si>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</si>
  <si>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</si>
  <si>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</si>
  <si>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</si>
  <si>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</si>
  <si>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</si>
  <si>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</si>
  <si>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</si>
  <si>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</si>
  <si>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</si>
  <si>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</si>
  <si>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</si>
  <si>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</si>
  <si>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</si>
  <si>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</si>
  <si>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</si>
  <si>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</si>
  <si>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</si>
  <si>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</si>
  <si>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</si>
  <si>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</si>
  <si>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</si>
  <si>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</si>
  <si>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</si>
  <si>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</si>
  <si>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</si>
  <si>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</si>
  <si>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</si>
  <si>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</si>
  <si>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</si>
  <si>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</si>
  <si>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</si>
  <si>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</si>
  <si>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</si>
  <si>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</si>
  <si>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</si>
  <si>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</si>
  <si>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</si>
  <si>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</si>
  <si>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</si>
  <si>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</si>
  <si>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</si>
  <si>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</si>
  <si>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</si>
  <si>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</si>
  <si>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</si>
  <si>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</si>
  <si>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</si>
  <si>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</si>
  <si>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</si>
  <si>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</si>
  <si>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</si>
  <si>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</si>
  <si>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</si>
  <si>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</si>
  <si>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</si>
  <si>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</si>
  <si>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</si>
  <si>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</si>
  <si>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</si>
  <si>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</si>
  <si>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</si>
  <si>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</si>
  <si>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</si>
  <si>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</si>
  <si>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</si>
  <si>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</si>
  <si>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</si>
  <si>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</si>
  <si>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</si>
  <si>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</si>
  <si>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</si>
  <si>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</si>
  <si>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</si>
  <si>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</si>
  <si>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</si>
  <si>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</si>
  <si>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</si>
  <si>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</si>
  <si>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</si>
  <si>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</si>
  <si>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</si>
  <si>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</si>
  <si>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</si>
  <si>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</si>
  <si>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</si>
  <si>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</si>
  <si>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</si>
  <si>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</si>
  <si>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</si>
  <si>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</si>
  <si>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</si>
  <si>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</si>
  <si>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</si>
  <si>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</si>
  <si>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</si>
  <si>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</si>
  <si>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</si>
  <si>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</si>
  <si>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</si>
  <si>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</si>
  <si>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</si>
  <si>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</si>
  <si>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</si>
  <si>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</si>
  <si>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</si>
  <si>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</si>
  <si>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</si>
  <si>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</si>
  <si>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</si>
  <si>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</si>
  <si>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</si>
  <si>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</si>
  <si>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</si>
  <si>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</si>
  <si>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</si>
  <si>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</si>
  <si>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</si>
  <si>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</si>
  <si>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</si>
  <si>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</si>
  <si>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</si>
  <si>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</si>
  <si>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</si>
  <si>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</si>
  <si>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</si>
  <si>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</si>
  <si>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</si>
  <si>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</si>
  <si>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</si>
  <si>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</si>
  <si>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</si>
  <si>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</si>
  <si>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</si>
  <si>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</si>
  <si>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</si>
  <si>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</si>
  <si>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</si>
  <si>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</si>
  <si>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</si>
  <si>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</si>
  <si>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</si>
  <si>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</si>
  <si>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</si>
  <si>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</si>
  <si>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</si>
  <si>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</si>
  <si>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</si>
  <si>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</si>
  <si>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</si>
  <si>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</si>
  <si>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</si>
  <si>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</si>
  <si>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</si>
  <si>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</si>
  <si>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</si>
  <si>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</si>
  <si>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</si>
  <si>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</si>
  <si>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</si>
  <si>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</si>
  <si>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</si>
  <si>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</si>
  <si>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</si>
  <si>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</si>
  <si>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</si>
  <si>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</si>
  <si>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</si>
  <si>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</si>
  <si>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</si>
  <si>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</si>
  <si>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</si>
  <si>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</si>
  <si>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</si>
  <si>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</si>
  <si>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</si>
  <si>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</si>
  <si>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</si>
  <si>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</si>
  <si>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</si>
  <si>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</si>
  <si>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</si>
  <si>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</si>
  <si>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</si>
  <si>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</si>
  <si>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</si>
  <si>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</si>
  <si>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</si>
  <si>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</si>
  <si>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</si>
  <si>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</si>
  <si>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</si>
  <si>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</si>
  <si>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</si>
  <si>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</si>
  <si>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</si>
  <si>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</si>
  <si>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</si>
  <si>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</si>
  <si>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</si>
  <si>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</si>
  <si>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</si>
  <si>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</si>
  <si>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</si>
  <si>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</si>
  <si>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</si>
  <si>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</si>
  <si>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</si>
  <si>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</si>
  <si>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</si>
  <si>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</si>
  <si>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</si>
  <si>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</si>
  <si>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</si>
  <si>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</si>
  <si>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</si>
  <si>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</si>
  <si>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</si>
  <si>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</si>
  <si>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</si>
  <si>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</si>
  <si>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</si>
  <si>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</si>
  <si>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</si>
  <si>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</si>
  <si>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</si>
  <si>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</si>
  <si>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</si>
  <si>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</si>
  <si>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</si>
  <si>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</si>
  <si>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</si>
  <si>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</si>
  <si>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</si>
  <si>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</si>
  <si>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</si>
  <si>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</si>
  <si>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</si>
  <si>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</si>
  <si>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</si>
  <si>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</si>
  <si>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</si>
  <si>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</si>
  <si>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</si>
  <si>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</si>
  <si>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</si>
  <si>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</si>
  <si>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</si>
  <si>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</si>
  <si>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</si>
  <si>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</si>
  <si>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</si>
  <si>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</si>
  <si>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</si>
  <si>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</si>
  <si>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</si>
  <si>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</si>
  <si>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</si>
  <si>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</si>
  <si>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</si>
  <si>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</si>
  <si>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</si>
  <si>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</si>
  <si>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</si>
  <si>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</si>
  <si>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</si>
  <si>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</si>
  <si>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</si>
  <si>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</si>
  <si>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</si>
  <si>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</si>
  <si>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</si>
  <si>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</si>
  <si>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</si>
  <si>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</si>
  <si>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</si>
  <si>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</si>
  <si>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</si>
  <si>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</si>
  <si>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</si>
  <si>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</si>
  <si>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</si>
  <si>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</si>
  <si>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</si>
  <si>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</si>
  <si>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</si>
  <si>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</si>
  <si>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</si>
  <si>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</si>
  <si>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</si>
  <si>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</si>
  <si>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</si>
  <si>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</si>
  <si>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</si>
  <si>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</si>
  <si>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</si>
  <si>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</si>
  <si>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</si>
  <si>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</si>
  <si>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</si>
  <si>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</si>
  <si>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</si>
  <si>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</si>
  <si>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</si>
  <si>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</si>
  <si>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</si>
  <si>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</si>
  <si>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</si>
  <si>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</si>
  <si>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</si>
  <si>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</si>
  <si>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</si>
  <si>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</si>
  <si>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</si>
  <si>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</si>
  <si>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</si>
  <si>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</si>
  <si>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</si>
  <si>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</si>
  <si>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</si>
  <si>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</si>
  <si>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</si>
  <si>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</si>
  <si>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</si>
  <si>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</si>
  <si>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</si>
  <si>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</si>
  <si>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</si>
  <si>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</si>
  <si>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</si>
  <si>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</si>
  <si>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</si>
  <si>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</si>
  <si>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</si>
  <si>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</si>
  <si>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</si>
  <si>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</si>
  <si>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</si>
  <si>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</si>
  <si>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</si>
  <si>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</si>
  <si>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</si>
  <si>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</si>
  <si>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</si>
  <si>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</si>
  <si>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</si>
  <si>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</si>
  <si>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</si>
  <si>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</si>
  <si>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</si>
  <si>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</si>
  <si>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</si>
  <si>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</si>
  <si>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</si>
  <si>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</si>
  <si>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</si>
  <si>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</si>
  <si>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</si>
  <si>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</si>
  <si>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</si>
  <si>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</si>
  <si>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</si>
  <si>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</si>
  <si>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</si>
  <si>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</si>
  <si>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</si>
  <si>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</si>
  <si>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</si>
  <si>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</si>
  <si>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</si>
  <si>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</si>
  <si>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</si>
  <si>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</si>
  <si>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</si>
  <si>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</si>
  <si>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</si>
  <si>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</si>
  <si>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</si>
  <si>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</si>
  <si>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</si>
  <si>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</si>
  <si>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</si>
  <si>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</si>
  <si>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</si>
  <si>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</si>
  <si>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</si>
  <si>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</si>
  <si>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</si>
  <si>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</si>
  <si>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</si>
  <si>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</si>
  <si>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</si>
  <si>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</si>
  <si>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</si>
  <si>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</si>
  <si>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</si>
  <si>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</si>
  <si>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</si>
  <si>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</si>
  <si>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</si>
  <si>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</si>
  <si>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</si>
  <si>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</si>
  <si>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</si>
  <si>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</si>
  <si>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</si>
  <si>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</si>
  <si>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</si>
  <si>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</si>
  <si>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</si>
  <si>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</si>
  <si>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</si>
  <si>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</si>
  <si>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</si>
  <si>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</si>
  <si>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</si>
  <si>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</si>
  <si>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</si>
  <si>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</si>
  <si>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</si>
  <si>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</si>
  <si>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</si>
  <si>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</si>
  <si>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</si>
  <si>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</si>
  <si>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</si>
  <si>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</si>
  <si>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</si>
  <si>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</si>
  <si>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</si>
  <si>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</si>
  <si>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</si>
  <si>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</si>
  <si>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</si>
  <si>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</si>
  <si>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</si>
  <si>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</si>
  <si>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</si>
  <si>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</si>
  <si>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</si>
  <si>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</si>
  <si>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</si>
  <si>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</si>
  <si>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</si>
  <si>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</si>
  <si>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</si>
  <si>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</si>
  <si>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</si>
  <si>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</si>
  <si>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</si>
  <si>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</si>
  <si>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</si>
  <si>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</si>
  <si>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</si>
  <si>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</si>
  <si>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</si>
  <si>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</si>
  <si>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</si>
  <si>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</si>
  <si>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</si>
  <si>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</si>
  <si>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</si>
  <si>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</si>
  <si>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</si>
  <si>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</si>
  <si>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</si>
  <si>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</si>
  <si>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</si>
  <si>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</si>
  <si>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</si>
  <si>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</si>
  <si>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</si>
  <si>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</si>
  <si>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</si>
  <si>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</si>
  <si>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</si>
  <si>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</si>
  <si>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</si>
  <si>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</si>
  <si>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</si>
  <si>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</si>
  <si>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</si>
  <si>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</si>
  <si>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</si>
  <si>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</si>
  <si>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</si>
  <si>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</si>
  <si>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</si>
  <si>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</si>
  <si>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</si>
  <si>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</si>
  <si>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</si>
  <si>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</si>
  <si>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</si>
  <si>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</si>
  <si>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</si>
  <si>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</si>
  <si>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</si>
  <si>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</si>
  <si>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</si>
  <si>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</si>
  <si>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</si>
  <si>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</si>
  <si>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</si>
  <si>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</si>
  <si>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</si>
  <si>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</si>
  <si>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</si>
  <si>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</si>
  <si>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</si>
  <si>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</si>
  <si>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</si>
  <si>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</si>
  <si>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</si>
  <si>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</si>
  <si>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</si>
  <si>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</si>
  <si>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</si>
  <si>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</si>
  <si>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</si>
  <si>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</si>
  <si>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</si>
  <si>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</si>
  <si>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</si>
  <si>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</si>
  <si>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</si>
  <si>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</si>
  <si>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</si>
  <si>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</si>
  <si>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</si>
  <si>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</si>
  <si>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</si>
  <si>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</si>
  <si>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</si>
  <si>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</si>
  <si>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</si>
  <si>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</si>
  <si>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</si>
  <si>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</si>
  <si>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</si>
  <si>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</si>
  <si>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</si>
  <si>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</si>
  <si>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</si>
  <si>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</si>
  <si>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</si>
  <si>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</si>
  <si>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</si>
  <si>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</si>
  <si>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</si>
  <si>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</si>
  <si>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</si>
  <si>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</si>
  <si>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</si>
  <si>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</si>
  <si>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</si>
  <si>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</si>
  <si>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</si>
  <si>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</si>
  <si>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</si>
  <si>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</si>
  <si>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</si>
  <si>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</si>
  <si>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</si>
  <si>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</si>
  <si>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</si>
  <si>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</si>
  <si>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</si>
  <si>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</si>
  <si>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</si>
  <si>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</si>
  <si>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</si>
  <si>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</si>
  <si>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</si>
  <si>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</si>
  <si>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</si>
  <si>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</si>
  <si>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</si>
  <si>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</si>
  <si>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</si>
  <si>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</si>
  <si>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</si>
  <si>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</si>
  <si>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</si>
  <si>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</si>
  <si>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</si>
  <si>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</si>
  <si>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</si>
  <si>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</si>
  <si>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</si>
  <si>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</si>
  <si>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</si>
  <si>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</si>
  <si>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</si>
  <si>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</si>
  <si>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</si>
  <si>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</si>
  <si>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</si>
  <si>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</si>
  <si>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</si>
  <si>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</si>
  <si>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</si>
  <si>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</si>
  <si>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</si>
  <si>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</si>
  <si>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</si>
  <si>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</si>
  <si>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</si>
  <si>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</si>
  <si>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</si>
  <si>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</si>
  <si>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</si>
  <si>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</si>
  <si>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</si>
  <si>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</si>
  <si>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</si>
  <si>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</si>
  <si>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</si>
  <si>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</si>
  <si>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</si>
  <si>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</si>
  <si>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</si>
  <si>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</si>
  <si>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</si>
  <si>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</si>
  <si>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</si>
  <si>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</si>
  <si>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</si>
  <si>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</si>
  <si>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</si>
  <si>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</si>
  <si>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</si>
  <si>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</si>
  <si>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</si>
  <si>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</si>
  <si>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</si>
  <si>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</si>
  <si>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</si>
  <si>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</si>
  <si>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</si>
  <si>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</si>
  <si>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</si>
  <si>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</si>
  <si>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</si>
  <si>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</si>
  <si>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</si>
  <si>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</si>
  <si>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</si>
  <si>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</si>
  <si>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</si>
  <si>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</si>
  <si>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</si>
  <si>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</si>
  <si>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</si>
  <si>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</si>
  <si>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</si>
  <si>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</si>
  <si>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</si>
  <si>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</si>
  <si>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</si>
  <si>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</si>
  <si>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</si>
  <si>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</si>
  <si>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</si>
  <si>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</si>
  <si>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</si>
  <si>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</si>
  <si>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</si>
  <si>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</si>
  <si>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</si>
  <si>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</si>
  <si>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</si>
  <si>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</si>
  <si>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</si>
  <si>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</si>
  <si>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</si>
  <si>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</si>
  <si>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</si>
  <si>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</si>
  <si>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</si>
  <si>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</si>
  <si>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</si>
  <si>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</si>
  <si>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</si>
  <si>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</si>
  <si>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</si>
  <si>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</si>
  <si>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</si>
  <si>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</si>
  <si>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</si>
  <si>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</si>
  <si>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</si>
  <si>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</si>
  <si>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</si>
  <si>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</si>
  <si>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</si>
  <si>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</si>
  <si>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</si>
  <si>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</si>
  <si>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</si>
  <si>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</si>
  <si>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</si>
  <si>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</si>
  <si>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</si>
  <si>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</si>
  <si>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</si>
  <si>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</si>
  <si>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</si>
  <si>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</si>
  <si>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</si>
  <si>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</si>
  <si>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</si>
  <si>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</si>
  <si>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</si>
  <si>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</si>
  <si>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</si>
  <si>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</si>
  <si>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</si>
  <si>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</si>
  <si>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</si>
  <si>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</si>
  <si>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</si>
  <si>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</si>
  <si>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</si>
  <si>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</si>
  <si>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</si>
  <si>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</si>
  <si>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</si>
  <si>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</si>
  <si>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</si>
  <si>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</si>
  <si>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</si>
  <si>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</si>
  <si>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</si>
  <si>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</si>
  <si>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</si>
  <si>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</si>
  <si>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</si>
  <si>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</si>
  <si>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</si>
  <si>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</si>
  <si>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</si>
  <si>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</si>
  <si>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</si>
  <si>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</si>
  <si>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</si>
  <si>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</si>
  <si>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</si>
  <si>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</si>
  <si>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</si>
  <si>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</si>
  <si>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</si>
  <si>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</si>
  <si>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</si>
  <si>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</si>
  <si>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</si>
  <si>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</si>
  <si>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</si>
  <si>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</si>
  <si>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</si>
  <si>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</si>
  <si>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</si>
  <si>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</si>
  <si>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</si>
  <si>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</si>
  <si>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</si>
  <si>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</si>
  <si>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</si>
  <si>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</si>
  <si>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</si>
  <si>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</si>
  <si>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</si>
  <si>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</si>
  <si>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</si>
  <si>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</si>
  <si>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</si>
  <si>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</si>
  <si>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</si>
  <si>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</si>
  <si>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</si>
  <si>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</si>
  <si>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</si>
  <si>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</si>
  <si>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</si>
  <si>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</si>
  <si>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</si>
  <si>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</si>
  <si>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</si>
  <si>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</si>
  <si>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</si>
  <si>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</si>
  <si>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</si>
  <si>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</si>
  <si>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</si>
  <si>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</si>
  <si>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</si>
  <si>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</si>
  <si>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</si>
  <si>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</si>
  <si>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</si>
  <si>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</si>
  <si>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</si>
  <si>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</si>
  <si>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</si>
  <si>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</si>
  <si>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</si>
  <si>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</si>
  <si>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</si>
  <si>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</si>
  <si>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</si>
  <si>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</si>
  <si>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</si>
  <si>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</si>
  <si>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</si>
  <si>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</si>
  <si>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</si>
  <si>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</si>
  <si>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</si>
  <si>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</si>
  <si>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</si>
  <si>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</si>
  <si>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</si>
  <si>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</si>
  <si>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</si>
  <si>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</si>
  <si>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</si>
  <si>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</si>
  <si>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</si>
  <si>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</si>
  <si>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</si>
  <si>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</si>
  <si>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</si>
  <si>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</si>
  <si>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</si>
  <si>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</si>
  <si>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</si>
  <si>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</si>
  <si>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</si>
  <si>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</si>
  <si>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</si>
  <si>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</si>
  <si>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</si>
  <si>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</si>
  <si>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</si>
  <si>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</si>
  <si>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</si>
  <si>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</si>
  <si>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</si>
  <si>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</si>
  <si>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</si>
  <si>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</si>
  <si>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</si>
  <si>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</si>
  <si>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</si>
  <si>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</si>
  <si>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</si>
  <si>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</si>
  <si>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</si>
  <si>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</si>
  <si>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</si>
  <si>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</si>
  <si>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</si>
  <si>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</si>
  <si>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</si>
  <si>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</si>
  <si>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</si>
  <si>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</si>
  <si>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</si>
  <si>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</si>
  <si>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</si>
  <si>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</si>
  <si>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</si>
  <si>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</si>
  <si>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</si>
  <si>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</si>
  <si>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</si>
  <si>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</si>
  <si>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</si>
  <si>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</si>
  <si>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</si>
  <si>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</si>
  <si>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</si>
  <si>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</si>
  <si>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</si>
  <si>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</si>
  <si>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</si>
  <si>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</si>
  <si>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</si>
  <si>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</si>
  <si>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</si>
  <si>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</si>
  <si>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</si>
  <si>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</si>
  <si>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</si>
  <si>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</si>
  <si>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</si>
  <si>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</si>
  <si>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</si>
  <si>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</si>
  <si>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</si>
  <si>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</si>
  <si>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</si>
  <si>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</si>
  <si>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</si>
  <si>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</si>
  <si>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</si>
  <si>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</si>
  <si>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</si>
  <si>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</si>
  <si>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</si>
  <si>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</si>
  <si>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</si>
  <si>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</si>
  <si>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</si>
  <si>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</si>
  <si>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</si>
  <si>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</si>
  <si>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</si>
  <si>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</si>
  <si>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</si>
  <si>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</si>
  <si>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</si>
  <si>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</si>
  <si>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</si>
  <si>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</si>
  <si>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</si>
  <si>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</si>
  <si>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</si>
  <si>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</si>
  <si>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</si>
  <si>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</si>
  <si>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</si>
  <si>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</si>
  <si>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</si>
  <si>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</si>
  <si>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</si>
  <si>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</si>
  <si>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</si>
  <si>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</si>
  <si>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</si>
  <si>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</si>
  <si>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</si>
  <si>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</si>
  <si>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</si>
  <si>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</si>
  <si>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</si>
  <si>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</si>
  <si>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</si>
  <si>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</si>
  <si>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</si>
  <si>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</si>
  <si>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</si>
  <si>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</si>
  <si>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</si>
  <si>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</si>
  <si>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</si>
  <si>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</si>
  <si>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</si>
  <si>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</si>
  <si>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</si>
  <si>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</si>
  <si>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</si>
  <si>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</si>
  <si>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</si>
  <si>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</si>
  <si>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</si>
  <si>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</si>
  <si>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</si>
  <si>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</si>
  <si>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</si>
  <si>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</si>
  <si>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</si>
  <si>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</si>
  <si>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</si>
  <si>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</si>
  <si>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</si>
  <si>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</si>
  <si>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</si>
  <si>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</si>
  <si>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</si>
  <si>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</si>
  <si>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</si>
  <si>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</si>
  <si>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</si>
  <si>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</si>
  <si>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</si>
  <si>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</si>
  <si>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</si>
  <si>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</si>
  <si>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</si>
  <si>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</si>
  <si>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</si>
  <si>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</si>
  <si>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</si>
  <si>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</si>
  <si>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</si>
  <si>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</si>
  <si>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</si>
  <si>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</si>
  <si>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</si>
  <si>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</si>
  <si>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</si>
  <si>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</si>
  <si>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</si>
  <si>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</si>
  <si>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</si>
  <si>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</si>
  <si>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</si>
  <si>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</si>
  <si>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</si>
  <si>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</si>
  <si>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</si>
  <si>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</si>
  <si>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</si>
  <si>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</si>
  <si>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</si>
  <si>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</si>
  <si>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</si>
  <si>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</si>
  <si>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</si>
  <si>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</si>
  <si>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</si>
  <si>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</si>
  <si>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</si>
  <si>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</si>
  <si>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</si>
  <si>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</si>
  <si>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</si>
  <si>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</si>
  <si>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</si>
  <si>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</si>
  <si>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</si>
  <si>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</si>
  <si>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</si>
  <si>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</si>
  <si>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</si>
  <si>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</si>
  <si>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</si>
  <si>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</si>
  <si>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</si>
  <si>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</si>
  <si>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</si>
  <si>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</si>
  <si>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</si>
  <si>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</si>
  <si>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</si>
  <si>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</si>
  <si>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</si>
  <si>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</si>
  <si>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</si>
  <si>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</si>
  <si>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</si>
  <si>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</si>
  <si>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</si>
  <si>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</si>
  <si>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</si>
  <si>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</si>
  <si>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</si>
  <si>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</si>
  <si>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</si>
  <si>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</si>
  <si>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</si>
  <si>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</si>
  <si>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</si>
  <si>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</si>
  <si>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</si>
  <si>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</si>
  <si>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</si>
  <si>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</si>
  <si>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</si>
  <si>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</si>
  <si>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</si>
  <si>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</si>
  <si>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</si>
  <si>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</si>
  <si>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</si>
  <si>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</si>
  <si>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</si>
  <si>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</si>
  <si>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</si>
  <si>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</si>
  <si>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</si>
  <si>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</si>
  <si>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</si>
  <si>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</si>
  <si>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</si>
  <si>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</si>
  <si>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</si>
  <si>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</si>
  <si>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</si>
  <si>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</si>
  <si>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</si>
  <si>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</si>
  <si>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</si>
  <si>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</si>
  <si>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</si>
  <si>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</si>
  <si>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</si>
  <si>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</si>
  <si>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</si>
  <si>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</si>
  <si>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</si>
  <si>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</si>
  <si>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</si>
  <si>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</si>
  <si>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</si>
  <si>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</si>
  <si>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</si>
  <si>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</si>
  <si>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</si>
  <si>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</si>
  <si>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</si>
  <si>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</si>
  <si>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</si>
  <si>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</si>
  <si>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</si>
  <si>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</si>
  <si>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</si>
  <si>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</si>
  <si>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</si>
  <si>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</si>
  <si>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</si>
  <si>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</si>
  <si>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</si>
  <si>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</si>
  <si>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</si>
  <si>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</si>
  <si>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</si>
  <si>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</si>
  <si>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</si>
  <si>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</si>
  <si>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</si>
  <si>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</si>
  <si>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</si>
  <si>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</si>
  <si>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</si>
  <si>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</si>
  <si>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</si>
  <si>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</si>
  <si>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</si>
  <si>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</si>
  <si>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</si>
  <si>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</si>
  <si>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</si>
  <si>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</si>
  <si>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</si>
  <si>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</si>
  <si>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</si>
  <si>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</si>
  <si>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</si>
  <si>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</si>
  <si>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</si>
  <si>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</si>
  <si>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</si>
  <si>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</si>
  <si>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</si>
  <si>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</si>
  <si>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</si>
  <si>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</si>
  <si>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</si>
  <si>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</si>
  <si>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</si>
  <si>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</si>
  <si>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</si>
  <si>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</si>
  <si>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</si>
  <si>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</si>
  <si>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</si>
  <si>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</si>
  <si>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</si>
  <si>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</si>
  <si>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</si>
  <si>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</si>
  <si>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</si>
  <si>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</si>
  <si>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</si>
  <si>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</si>
  <si>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</si>
  <si>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</si>
  <si>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</si>
  <si>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</si>
  <si>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</si>
  <si>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</si>
  <si>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</si>
  <si>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</si>
  <si>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</si>
  <si>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</si>
  <si>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</si>
  <si>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</si>
  <si>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</si>
  <si>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</si>
  <si>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</si>
  <si>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</si>
  <si>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</si>
  <si>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</si>
  <si>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</si>
  <si>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</si>
  <si>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</si>
  <si>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</si>
  <si>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</si>
  <si>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</si>
  <si>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</si>
  <si>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</si>
  <si>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</si>
  <si>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</si>
  <si>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</si>
  <si>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</si>
  <si>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</si>
  <si>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</si>
  <si>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</si>
  <si>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</si>
  <si>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</si>
  <si>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</si>
  <si>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</si>
  <si>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</si>
  <si>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</si>
  <si>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</si>
  <si>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</si>
  <si>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</si>
  <si>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</si>
  <si>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</si>
  <si>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</si>
  <si>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</si>
  <si>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</si>
  <si>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</si>
  <si>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</si>
  <si>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</si>
  <si>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</si>
  <si>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</si>
  <si>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</si>
  <si>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</si>
  <si>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</si>
  <si>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</si>
  <si>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</si>
  <si>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</si>
  <si>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</si>
  <si>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</si>
  <si>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</si>
  <si>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</si>
  <si>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</si>
  <si>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</si>
  <si>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</si>
  <si>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</si>
  <si>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</si>
  <si>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</si>
  <si>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</si>
  <si>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</si>
  <si>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</si>
  <si>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</si>
  <si>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</si>
  <si>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</si>
  <si>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</si>
  <si>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</si>
  <si>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</si>
  <si>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</si>
  <si>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</si>
  <si>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</si>
  <si>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</si>
  <si>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</si>
  <si>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</si>
  <si>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</si>
  <si>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</si>
  <si>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</si>
  <si>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</si>
  <si>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</si>
  <si>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</si>
  <si>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</si>
  <si>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</si>
  <si>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</si>
  <si>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</si>
  <si>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</si>
  <si>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</si>
  <si>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</si>
  <si>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</si>
  <si>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</si>
  <si>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</si>
  <si>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</si>
  <si>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</si>
  <si>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</si>
  <si>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</si>
  <si>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</si>
  <si>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</si>
  <si>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</si>
  <si>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</si>
  <si>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</si>
  <si>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</si>
  <si>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</si>
  <si>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</si>
  <si>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</si>
  <si>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</si>
  <si>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</si>
  <si>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</si>
  <si>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</si>
  <si>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</si>
  <si>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</si>
  <si>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</si>
  <si>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</si>
  <si>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</si>
  <si>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</si>
  <si>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</si>
  <si>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</si>
  <si>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</si>
  <si>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</si>
  <si>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</si>
  <si>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</si>
  <si>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</si>
  <si>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</si>
  <si>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</si>
  <si>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</si>
  <si>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</si>
  <si>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</si>
  <si>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</si>
  <si>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</si>
  <si>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</si>
  <si>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</si>
  <si>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</si>
  <si>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</si>
  <si>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</si>
  <si>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</si>
  <si>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</si>
  <si>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</si>
  <si>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</si>
  <si>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</si>
  <si>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</si>
  <si>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</si>
  <si>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</si>
  <si>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</si>
  <si>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</si>
  <si>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</si>
  <si>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</si>
  <si>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</si>
  <si>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</si>
  <si>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</si>
  <si>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</si>
  <si>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</si>
  <si>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</si>
  <si>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</si>
  <si>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</si>
  <si>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</si>
  <si>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</si>
  <si>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</si>
  <si>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</si>
  <si>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</si>
  <si>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</si>
  <si>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</si>
  <si>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</si>
  <si>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</si>
  <si>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</si>
  <si>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</si>
  <si>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</si>
  <si>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</si>
  <si>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</si>
  <si>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</si>
  <si>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</si>
  <si>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</si>
  <si>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</si>
  <si>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</si>
  <si>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</si>
  <si>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</si>
  <si>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</si>
  <si>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</si>
  <si>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</si>
  <si>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</si>
  <si>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</si>
  <si>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</si>
  <si>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</si>
  <si>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</si>
  <si>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</si>
  <si>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</si>
  <si>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</si>
  <si>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</si>
  <si>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</si>
  <si>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</si>
  <si>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</si>
  <si>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</si>
  <si>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</si>
  <si>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</si>
  <si>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</si>
  <si>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</si>
  <si>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</si>
  <si>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</si>
  <si>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</si>
  <si>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</si>
  <si>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</si>
  <si>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</si>
  <si>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</si>
  <si>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</si>
  <si>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</si>
  <si>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</si>
  <si>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</si>
  <si>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</si>
  <si>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</si>
  <si>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</si>
  <si>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</si>
  <si>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</si>
  <si>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</si>
  <si>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</si>
  <si>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</si>
  <si>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</si>
  <si>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</si>
  <si>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</si>
  <si>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</si>
  <si>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</si>
  <si>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</si>
  <si>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</si>
  <si>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</si>
  <si>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</si>
  <si>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</si>
  <si>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</si>
  <si>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</si>
  <si>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</si>
  <si>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</si>
  <si>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</si>
  <si>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</si>
  <si>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</si>
  <si>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</si>
  <si>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</si>
  <si>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</si>
  <si>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</si>
  <si>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</si>
  <si>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</si>
  <si>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</si>
  <si>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</si>
  <si>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</si>
  <si>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</si>
  <si>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</si>
  <si>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</si>
  <si>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</si>
  <si>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</si>
  <si>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</si>
  <si>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</si>
  <si>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</si>
  <si>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</si>
  <si>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</si>
  <si>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</si>
  <si>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</si>
  <si>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</si>
  <si>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</si>
  <si>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</si>
  <si>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</si>
  <si>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</si>
  <si>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</si>
  <si>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</si>
  <si>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</si>
  <si>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</si>
  <si>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</si>
  <si>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</si>
  <si>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</si>
  <si>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</si>
  <si>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</si>
  <si>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</si>
  <si>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</si>
  <si>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</si>
  <si>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</si>
  <si>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</si>
  <si>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</si>
  <si>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</si>
  <si>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</si>
  <si>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</si>
  <si>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</si>
  <si>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</si>
  <si>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</si>
  <si>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</si>
  <si>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</si>
  <si>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</si>
  <si>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</si>
  <si>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</si>
  <si>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</si>
  <si>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</si>
  <si>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</si>
  <si>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</si>
  <si>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</si>
  <si>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</si>
  <si>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</si>
  <si>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</si>
  <si>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</si>
  <si>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</si>
  <si>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</si>
  <si>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</si>
  <si>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</si>
  <si>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</si>
  <si>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</si>
  <si>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</si>
  <si>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</si>
  <si>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</si>
  <si>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</si>
  <si>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</si>
  <si>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</si>
  <si>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</si>
  <si>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</si>
  <si>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</si>
  <si>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</si>
  <si>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</si>
  <si>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</si>
  <si>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</si>
  <si>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</si>
  <si>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</si>
  <si>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</si>
  <si>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</si>
  <si>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</si>
  <si>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</si>
  <si>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</si>
  <si>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</si>
  <si>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</si>
  <si>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</si>
  <si>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</si>
  <si>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</si>
  <si>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</si>
  <si>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</si>
  <si>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</si>
  <si>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</si>
  <si>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</si>
  <si>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</si>
  <si>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</si>
  <si>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</si>
  <si>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</si>
  <si>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</si>
  <si>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</si>
  <si>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</si>
  <si>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</si>
  <si>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</si>
  <si>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</si>
  <si>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</si>
  <si>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</si>
  <si>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</si>
  <si>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</si>
  <si>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</si>
  <si>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</si>
  <si>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</si>
  <si>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</si>
  <si>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</si>
  <si>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</si>
  <si>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</si>
  <si>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</si>
  <si>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</si>
  <si>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</si>
  <si>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</si>
  <si>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</si>
  <si>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</si>
  <si>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</si>
  <si>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</si>
  <si>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</si>
  <si>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</si>
  <si>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</si>
  <si>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</si>
  <si>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</si>
  <si>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</si>
  <si>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</si>
  <si>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</si>
  <si>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</si>
  <si>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</si>
  <si>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</si>
  <si>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</si>
  <si>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</si>
  <si>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</si>
  <si>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</si>
  <si>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</si>
  <si>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</si>
  <si>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</si>
  <si>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</si>
  <si>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</si>
  <si>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</si>
  <si>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</si>
  <si>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</si>
  <si>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</si>
  <si>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</si>
  <si>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</si>
  <si>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</si>
  <si>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</si>
  <si>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</si>
  <si>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</si>
  <si>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</si>
  <si>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</si>
  <si>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</si>
  <si>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</si>
  <si>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</si>
  <si>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</si>
  <si>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</si>
  <si>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</si>
  <si>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</si>
  <si>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</si>
  <si>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</si>
  <si>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</si>
  <si>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</si>
  <si>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</si>
  <si>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</si>
  <si>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</si>
  <si>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</si>
  <si>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</si>
  <si>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</si>
  <si>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</si>
  <si>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</si>
  <si>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</si>
  <si>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</si>
  <si>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</si>
  <si>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</si>
  <si>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</si>
  <si>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</si>
  <si>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</si>
  <si>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</si>
  <si>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</si>
  <si>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</si>
  <si>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</si>
  <si>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</si>
  <si>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</si>
  <si>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</si>
  <si>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</si>
  <si>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</si>
  <si>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</si>
  <si>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</si>
  <si>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</si>
  <si>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</si>
  <si>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</si>
  <si>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</si>
  <si>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</si>
  <si>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</si>
  <si>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</si>
  <si>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</si>
  <si>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</si>
  <si>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</si>
  <si>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</si>
  <si>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</si>
  <si>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</si>
  <si>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</si>
  <si>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</si>
  <si>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</si>
  <si>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</si>
  <si>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</si>
  <si>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</si>
  <si>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</si>
  <si>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</si>
  <si>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</si>
  <si>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</si>
  <si>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</si>
  <si>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</si>
  <si>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</si>
  <si>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</si>
  <si>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</si>
  <si>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</si>
  <si>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</si>
  <si>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</si>
  <si>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</si>
  <si>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</si>
  <si>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</si>
  <si>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</si>
  <si>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</si>
  <si>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</si>
  <si>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</si>
  <si>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</si>
  <si>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</si>
  <si>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</si>
  <si>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</si>
  <si>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</si>
  <si>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</si>
  <si>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</si>
  <si>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</si>
  <si>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</si>
  <si>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</si>
  <si>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</si>
  <si>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</si>
  <si>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</si>
  <si>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</si>
  <si>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</si>
  <si>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</si>
  <si>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</si>
  <si>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</si>
  <si>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</si>
  <si>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</si>
  <si>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</si>
  <si>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</si>
  <si>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</si>
  <si>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</si>
  <si>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</si>
  <si>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</si>
  <si>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</si>
  <si>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</si>
  <si>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</si>
  <si>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</si>
  <si>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</si>
  <si>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</si>
  <si>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</si>
  <si>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</si>
  <si>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</si>
  <si>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</si>
  <si>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</si>
  <si>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</si>
  <si>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</si>
  <si>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</si>
  <si>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</si>
  <si>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</si>
  <si>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</si>
  <si>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</si>
  <si>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</si>
  <si>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</si>
  <si>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</si>
  <si>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</si>
  <si>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</si>
  <si>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</si>
  <si>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</si>
  <si>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</si>
  <si>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</si>
  <si>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</si>
  <si>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</si>
  <si>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</si>
  <si>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</si>
  <si>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</si>
  <si>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</si>
  <si>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</si>
  <si>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</si>
  <si>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</si>
  <si>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</si>
  <si>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</si>
  <si>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</si>
  <si>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</si>
  <si>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</si>
  <si>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</si>
  <si>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</si>
  <si>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</si>
  <si>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</si>
  <si>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</si>
  <si>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</si>
  <si>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</si>
  <si>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</si>
  <si>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</si>
  <si>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</si>
  <si>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</si>
  <si>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</si>
  <si>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</si>
  <si>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</si>
  <si>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</si>
  <si>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</si>
  <si>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</si>
  <si>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</si>
  <si>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</si>
  <si>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</si>
  <si>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</si>
  <si>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</si>
  <si>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</si>
  <si>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</si>
  <si>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</si>
  <si>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</si>
  <si>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</si>
  <si>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</si>
  <si>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</si>
  <si>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</si>
  <si>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</si>
  <si>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</si>
  <si>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</si>
  <si>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</si>
  <si>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</si>
  <si>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</si>
  <si>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</si>
  <si>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</si>
  <si>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</si>
  <si>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</si>
  <si>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</si>
  <si>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</si>
  <si>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</si>
  <si>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</si>
  <si>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</si>
  <si>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</si>
  <si>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</si>
  <si>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</si>
  <si>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</si>
  <si>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</si>
  <si>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</si>
  <si>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</si>
  <si>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</si>
  <si>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</si>
  <si>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</si>
  <si>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</si>
  <si>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</si>
  <si>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</si>
  <si>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</si>
  <si>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</si>
  <si>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</si>
  <si>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</si>
  <si>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</si>
  <si>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</si>
  <si>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</si>
  <si>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</si>
  <si>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</si>
  <si>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</si>
  <si>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</si>
  <si>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</si>
  <si>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</si>
  <si>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</si>
  <si>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</si>
  <si>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</si>
  <si>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</si>
  <si>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</si>
  <si>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</si>
  <si>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</si>
  <si>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</si>
  <si>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</si>
  <si>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</si>
  <si>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</si>
  <si>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</si>
  <si>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</si>
  <si>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</si>
  <si>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</si>
  <si>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</si>
  <si>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</si>
  <si>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</si>
  <si>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</si>
  <si>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</si>
  <si>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</si>
  <si>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</si>
  <si>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</si>
  <si>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</si>
  <si>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</si>
  <si>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</si>
  <si>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</si>
  <si>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</si>
  <si>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</si>
  <si>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</si>
  <si>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</si>
  <si>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</si>
  <si>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</si>
  <si>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</si>
  <si>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</si>
  <si>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</si>
  <si>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</si>
  <si>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</si>
  <si>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</si>
  <si>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</si>
  <si>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</si>
  <si>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</si>
  <si>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</si>
  <si>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</si>
  <si>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</si>
  <si>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</si>
  <si>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</si>
  <si>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</si>
  <si>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</si>
  <si>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</si>
  <si>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</si>
  <si>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</si>
  <si>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</si>
  <si>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</si>
  <si>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</si>
  <si>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</si>
  <si>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</si>
  <si>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</si>
  <si>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</si>
  <si>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</si>
  <si>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</si>
  <si>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</si>
  <si>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</si>
  <si>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</si>
  <si>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</si>
  <si>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</si>
  <si>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</si>
  <si>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</si>
  <si>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</si>
  <si>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</si>
  <si>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</si>
  <si>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</si>
  <si>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</si>
  <si>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</si>
  <si>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</si>
  <si>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</si>
  <si>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</si>
  <si>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</si>
  <si>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</si>
  <si>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</si>
  <si>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</si>
  <si>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</si>
  <si>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</si>
  <si>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</si>
  <si>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</si>
  <si>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</si>
  <si>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</si>
  <si>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</si>
  <si>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</si>
  <si>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</si>
  <si>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</si>
  <si>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</si>
  <si>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</si>
  <si>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</si>
  <si>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</si>
  <si>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</si>
  <si>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</si>
  <si>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</si>
  <si>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</si>
  <si>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</si>
  <si>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</si>
  <si>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</si>
  <si>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</si>
  <si>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</si>
  <si>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</si>
  <si>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</si>
  <si>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</si>
  <si>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</si>
  <si>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</si>
  <si>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</si>
  <si>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</si>
  <si>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</si>
  <si>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</si>
  <si>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</si>
  <si>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</si>
  <si>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</si>
  <si>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</si>
  <si>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</si>
  <si>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</si>
  <si>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</si>
  <si>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</si>
  <si>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</si>
  <si>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</si>
  <si>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</si>
  <si>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</si>
  <si>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</si>
  <si>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</si>
  <si>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</si>
  <si>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</si>
  <si>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</si>
  <si>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</si>
  <si>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</si>
  <si>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</si>
  <si>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</si>
  <si>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</si>
  <si>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</si>
  <si>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</si>
  <si>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</si>
  <si>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</si>
  <si>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</si>
  <si>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</si>
  <si>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</si>
  <si>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</si>
  <si>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</si>
  <si>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</si>
  <si>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</si>
  <si>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</si>
  <si>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</si>
  <si>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</si>
  <si>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</si>
  <si>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</si>
  <si>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</si>
  <si>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</si>
  <si>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</si>
  <si>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</si>
  <si>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</si>
  <si>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</si>
  <si>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</si>
  <si>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</si>
  <si>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</si>
  <si>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</si>
  <si>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</si>
  <si>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</si>
  <si>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</si>
  <si>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</si>
  <si>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</si>
  <si>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</si>
  <si>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</si>
  <si>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</si>
  <si>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</si>
  <si>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</si>
  <si>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</si>
  <si>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</si>
  <si>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</si>
  <si>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</si>
  <si>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</si>
  <si>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</si>
  <si>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</si>
  <si>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</si>
  <si>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</si>
  <si>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</si>
  <si>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</si>
  <si>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</si>
  <si>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</si>
  <si>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</si>
  <si>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</si>
  <si>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</si>
  <si>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</si>
  <si>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</si>
  <si>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</si>
  <si>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</si>
  <si>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</si>
  <si>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</si>
  <si>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</si>
  <si>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</si>
  <si>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</si>
  <si>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</si>
  <si>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</si>
  <si>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</si>
  <si>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</si>
  <si>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</si>
  <si>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</si>
  <si>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</si>
  <si>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</si>
  <si>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</si>
  <si>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</si>
  <si>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</si>
  <si>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</si>
  <si>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</si>
  <si>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</si>
  <si>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</si>
  <si>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</si>
  <si>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</si>
  <si>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</si>
  <si>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</si>
  <si>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</si>
  <si>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</si>
  <si>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</si>
  <si>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</si>
  <si>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</si>
  <si>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</si>
  <si>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</si>
  <si>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</si>
  <si>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</si>
  <si>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</si>
  <si>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</si>
  <si>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</si>
  <si>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</si>
  <si>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</si>
  <si>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</si>
  <si>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</si>
  <si>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</si>
  <si>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</si>
  <si>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</si>
  <si>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</si>
  <si>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</si>
  <si>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</si>
  <si>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</si>
  <si>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</si>
  <si>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</si>
  <si>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</si>
  <si>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</si>
  <si>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</si>
  <si>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</si>
  <si>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</si>
  <si>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</si>
  <si>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</si>
  <si>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</si>
  <si>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</si>
  <si>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</si>
  <si>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</si>
  <si>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</si>
  <si>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</si>
  <si>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</si>
  <si>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</si>
  <si>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</si>
  <si>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</si>
  <si>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</si>
  <si>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</si>
  <si>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</si>
  <si>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</si>
  <si>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</si>
  <si>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</si>
  <si>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</si>
  <si>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</si>
  <si>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</si>
  <si>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</si>
  <si>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</si>
  <si>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</si>
  <si>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</si>
  <si>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</si>
  <si>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</si>
  <si>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</si>
  <si>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</si>
  <si>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</si>
  <si>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</si>
  <si>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</si>
  <si>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</si>
  <si>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</si>
  <si>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</si>
  <si>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</si>
  <si>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</si>
  <si>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</si>
  <si>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</si>
  <si>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</si>
  <si>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</si>
  <si>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</si>
  <si>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</si>
  <si>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</si>
  <si>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</si>
  <si>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</si>
  <si>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</si>
  <si>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</si>
  <si>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</si>
  <si>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</si>
  <si>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</si>
  <si>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</si>
  <si>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</si>
  <si>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</si>
  <si>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</si>
  <si>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</si>
  <si>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</si>
  <si>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</si>
  <si>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</si>
  <si>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</si>
  <si>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</si>
  <si>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</si>
  <si>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</si>
  <si>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</si>
  <si>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</si>
  <si>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</si>
  <si>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</si>
  <si>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</si>
  <si>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</si>
  <si>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</si>
  <si>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</si>
  <si>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</si>
  <si>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</si>
  <si>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</si>
  <si>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</si>
  <si>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</si>
  <si>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</si>
  <si>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</si>
  <si>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</si>
  <si>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</si>
  <si>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</si>
  <si>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</si>
  <si>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</si>
  <si>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</si>
  <si>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</si>
  <si>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</si>
  <si>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</si>
  <si>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</si>
  <si>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</si>
  <si>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</si>
  <si>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</si>
  <si>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</si>
  <si>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</si>
  <si>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</si>
  <si>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</si>
  <si>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</si>
  <si>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</si>
  <si>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</si>
  <si>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</si>
  <si>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</si>
  <si>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</si>
  <si>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</si>
  <si>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</si>
  <si>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</si>
  <si>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</si>
  <si>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</si>
  <si>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</si>
  <si>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</si>
  <si>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</si>
  <si>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</si>
  <si>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</si>
  <si>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</si>
  <si>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</si>
  <si>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</si>
  <si>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</si>
  <si>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</si>
  <si>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</si>
  <si>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</si>
  <si>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</si>
  <si>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</si>
  <si>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</si>
  <si>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</si>
  <si>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</si>
  <si>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</si>
  <si>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</si>
  <si>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</si>
  <si>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</si>
  <si>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</si>
  <si>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</si>
  <si>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</si>
  <si>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</si>
  <si>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</si>
  <si>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</si>
  <si>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</si>
  <si>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</si>
  <si>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</si>
  <si>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</si>
  <si>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</si>
  <si>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</si>
  <si>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</si>
  <si>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</si>
  <si>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</si>
  <si>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</si>
  <si>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</si>
  <si>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</si>
  <si>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</si>
  <si>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</si>
  <si>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</si>
  <si>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</si>
  <si>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</si>
  <si>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</si>
  <si>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</si>
  <si>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</si>
  <si>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</si>
  <si>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</si>
  <si>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</si>
  <si>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</si>
  <si>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</si>
  <si>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</si>
  <si>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</si>
  <si>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</si>
  <si>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</si>
  <si>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</si>
  <si>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</si>
  <si>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</si>
  <si>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</si>
  <si>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</si>
  <si>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</si>
  <si>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</si>
  <si>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</si>
  <si>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</si>
  <si>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</si>
  <si>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</si>
  <si>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</si>
  <si>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</si>
  <si>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</si>
  <si>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</si>
  <si>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</si>
  <si>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</si>
  <si>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</si>
  <si>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</si>
  <si>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</si>
  <si>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</si>
  <si>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</si>
  <si>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</si>
  <si>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</si>
  <si>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</si>
  <si>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</si>
  <si>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</si>
  <si>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</si>
  <si>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</si>
  <si>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</si>
  <si>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</si>
  <si>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</si>
  <si>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</si>
  <si>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</si>
  <si>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</si>
  <si>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</si>
  <si>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</si>
  <si>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</si>
  <si>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</si>
  <si>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</si>
  <si>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</si>
  <si>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</si>
  <si>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</si>
  <si>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</si>
  <si>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</si>
  <si>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</si>
  <si>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</si>
  <si>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</si>
  <si>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</si>
  <si>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</si>
  <si>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</si>
  <si>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</si>
  <si>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</si>
  <si>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</si>
  <si>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</si>
  <si>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</si>
  <si>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</si>
  <si>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</si>
  <si>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</si>
  <si>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</si>
  <si>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</si>
  <si>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</si>
  <si>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</si>
  <si>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</si>
  <si>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</si>
  <si>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</si>
  <si>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</si>
  <si>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</si>
  <si>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</si>
  <si>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</si>
  <si>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</si>
  <si>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</si>
  <si>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</si>
  <si>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</si>
  <si>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</si>
  <si>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</si>
  <si>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</si>
  <si>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</si>
  <si>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</si>
  <si>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</si>
  <si>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</si>
  <si>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</si>
  <si>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</si>
  <si>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</si>
  <si>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</si>
  <si>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</si>
  <si>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</si>
  <si>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</si>
  <si>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</si>
  <si>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</si>
  <si>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</si>
  <si>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</si>
  <si>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</si>
  <si>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</si>
  <si>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</si>
  <si>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</si>
  <si>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</si>
  <si>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</si>
  <si>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</si>
  <si>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</si>
  <si>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</si>
  <si>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</si>
  <si>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</si>
  <si>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</si>
  <si>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</si>
  <si>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</si>
  <si>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</si>
  <si>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</si>
  <si>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</si>
  <si>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</si>
  <si>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</si>
  <si>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</si>
  <si>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</si>
  <si>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</si>
  <si>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</si>
  <si>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</si>
  <si>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</si>
  <si>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</si>
  <si>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</si>
  <si>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</si>
  <si>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</si>
  <si>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</si>
  <si>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</si>
  <si>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</si>
  <si>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</si>
  <si>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</si>
  <si>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</si>
  <si>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</si>
  <si>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</si>
  <si>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</si>
  <si>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</si>
  <si>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</si>
  <si>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</si>
  <si>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</si>
  <si>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</si>
  <si>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</si>
  <si>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</si>
  <si>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</si>
  <si>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</si>
  <si>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</si>
  <si>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</si>
  <si>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</si>
  <si>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</si>
  <si>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</si>
  <si>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</si>
  <si>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</si>
  <si>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</si>
  <si>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</si>
  <si>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</si>
  <si>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</si>
  <si>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</si>
  <si>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</si>
  <si>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</si>
  <si>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</si>
  <si>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</si>
  <si>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</si>
  <si>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</si>
  <si>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</si>
  <si>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</si>
  <si>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</si>
  <si>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</si>
  <si>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</si>
  <si>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</si>
  <si>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</si>
  <si>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</si>
  <si>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</si>
  <si>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</si>
  <si>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</si>
  <si>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</si>
  <si>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</si>
  <si>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</si>
  <si>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</si>
  <si>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</si>
  <si>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</si>
  <si>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</si>
  <si>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</si>
  <si>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</si>
  <si>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</si>
  <si>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</si>
  <si>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</si>
  <si>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</si>
  <si>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</si>
  <si>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</si>
  <si>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</si>
  <si>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</si>
  <si>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</si>
  <si>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</si>
  <si>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</si>
  <si>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</si>
  <si>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</si>
  <si>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</si>
  <si>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</si>
  <si>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</si>
  <si>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</si>
  <si>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</si>
  <si>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</si>
  <si>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</si>
  <si>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</si>
  <si>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</si>
  <si>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</si>
  <si>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</si>
  <si>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</si>
  <si>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</si>
  <si>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</si>
  <si>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</si>
  <si>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</si>
  <si>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</si>
  <si>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</si>
  <si>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</si>
  <si>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</si>
  <si>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</si>
  <si>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</si>
  <si>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</si>
  <si>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</si>
  <si>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</si>
  <si>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</si>
  <si>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</si>
  <si>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</si>
  <si>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</si>
  <si>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</si>
  <si>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</si>
  <si>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</si>
  <si>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</si>
  <si>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</si>
  <si>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</si>
  <si>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</si>
  <si>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</si>
  <si>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</si>
  <si>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</si>
  <si>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</si>
  <si>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</si>
  <si>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</si>
  <si>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</si>
  <si>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</si>
  <si>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</si>
  <si>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</si>
  <si>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</si>
  <si>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</si>
  <si>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</si>
  <si>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</si>
  <si>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</si>
  <si>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</si>
  <si>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</si>
  <si>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</si>
  <si>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</si>
  <si>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</si>
  <si>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</si>
  <si>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</si>
  <si>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</si>
  <si>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</si>
  <si>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</si>
  <si>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</si>
  <si>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</si>
  <si>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</si>
  <si>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</si>
  <si>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</si>
  <si>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</si>
  <si>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</si>
  <si>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</si>
  <si>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</si>
  <si>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</si>
  <si>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</si>
  <si>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</si>
  <si>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</si>
  <si>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</si>
  <si>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</si>
  <si>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</si>
  <si>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</si>
  <si>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</si>
  <si>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</si>
  <si>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</si>
  <si>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</si>
  <si>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</si>
  <si>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</si>
  <si>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</si>
  <si>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</si>
  <si>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</si>
  <si>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</si>
  <si>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</si>
  <si>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</si>
  <si>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</si>
  <si>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</si>
  <si>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</si>
  <si>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</si>
  <si>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</si>
  <si>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</si>
  <si>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</si>
  <si>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</si>
  <si>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</si>
  <si>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</si>
  <si>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</si>
  <si>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</si>
  <si>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</si>
  <si>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</si>
  <si>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</si>
  <si>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</si>
  <si>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</si>
  <si>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</si>
  <si>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</si>
  <si>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</si>
  <si>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</si>
  <si>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</si>
  <si>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</si>
  <si>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</si>
  <si>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</si>
  <si>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</si>
  <si>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</si>
  <si>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</si>
  <si>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</si>
  <si>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</si>
  <si>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</si>
  <si>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</si>
  <si>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</si>
  <si>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</si>
  <si>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</si>
  <si>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</si>
  <si>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</si>
  <si>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</si>
  <si>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</si>
  <si>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</si>
  <si>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</si>
  <si>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</si>
  <si>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</si>
  <si>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</si>
  <si>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</si>
  <si>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</si>
  <si>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</si>
  <si>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</si>
  <si>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</si>
  <si>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</si>
  <si>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</si>
  <si>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</si>
  <si>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</si>
  <si>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</si>
  <si>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</si>
  <si>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</si>
  <si>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</si>
  <si>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</si>
  <si>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</si>
  <si>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</si>
  <si>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</si>
  <si>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</si>
  <si>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</si>
  <si>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</si>
  <si>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</si>
  <si>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</si>
  <si>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</si>
  <si>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</si>
  <si>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</si>
  <si>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</si>
  <si>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</si>
  <si>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</si>
  <si>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</si>
  <si>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</si>
  <si>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</si>
  <si>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</si>
  <si>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</si>
  <si>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</si>
  <si>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</si>
  <si>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</si>
  <si>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</si>
  <si>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</si>
  <si>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</si>
  <si>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</si>
  <si>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</si>
  <si>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</si>
  <si>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</si>
  <si>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</si>
  <si>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</si>
  <si>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</si>
  <si>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</si>
  <si>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</si>
  <si>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</si>
  <si>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</si>
  <si>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</si>
  <si>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</si>
  <si>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</si>
  <si>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</si>
  <si>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</si>
  <si>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</si>
  <si>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</si>
  <si>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</si>
  <si>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</si>
  <si>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</si>
  <si>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</si>
  <si>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</si>
  <si>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</si>
  <si>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</si>
  <si>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</si>
  <si>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</si>
  <si>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</si>
  <si>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</si>
  <si>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</si>
  <si>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</si>
  <si>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</si>
  <si>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</si>
  <si>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</si>
  <si>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</si>
  <si>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</si>
  <si>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</si>
  <si>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</si>
  <si>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</si>
  <si>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</si>
  <si>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</si>
  <si>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</si>
  <si>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</si>
  <si>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</si>
  <si>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</si>
  <si>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</si>
  <si>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</si>
  <si>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</si>
  <si>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</si>
  <si>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</si>
  <si>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</si>
  <si>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</si>
  <si>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</si>
  <si>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</si>
  <si>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</si>
  <si>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</si>
  <si>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</si>
  <si>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</si>
  <si>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</si>
  <si>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</si>
  <si>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</si>
  <si>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</si>
  <si>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</si>
  <si>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</si>
  <si>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</si>
  <si>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</si>
  <si>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</si>
  <si>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</si>
  <si>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</si>
  <si>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</si>
  <si>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</si>
  <si>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</si>
  <si>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</si>
  <si>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</si>
  <si>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</si>
  <si>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</si>
  <si>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</si>
  <si>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</si>
  <si>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</si>
  <si>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</si>
  <si>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</si>
  <si>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</si>
  <si>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</si>
  <si>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</si>
  <si>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</si>
  <si>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</si>
  <si>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</si>
  <si>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</si>
  <si>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</si>
  <si>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</si>
  <si>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</si>
  <si>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</si>
  <si>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</si>
  <si>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</si>
  <si>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</si>
  <si>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</si>
  <si>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</si>
  <si>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</si>
  <si>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</si>
  <si>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</si>
  <si>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</si>
  <si>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</si>
  <si>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</si>
  <si>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</si>
  <si>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</si>
  <si>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</si>
  <si>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</si>
  <si>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</si>
  <si>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</si>
  <si>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</si>
  <si>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</si>
  <si>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</si>
  <si>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</si>
  <si>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</si>
  <si>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</si>
  <si>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</si>
  <si>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</si>
  <si>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</si>
  <si>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</si>
  <si>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</si>
  <si>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</si>
  <si>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</si>
  <si>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</si>
  <si>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</si>
  <si>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</si>
  <si>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</si>
  <si>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</si>
  <si>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</si>
  <si>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</si>
  <si>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</si>
  <si>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</si>
  <si>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</si>
  <si>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</si>
  <si>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</si>
  <si>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</si>
  <si>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</si>
  <si>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</si>
  <si>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</si>
  <si>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</si>
  <si>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</si>
  <si>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</si>
  <si>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</si>
  <si>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</si>
  <si>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</si>
  <si>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</si>
  <si>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</si>
  <si>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</si>
  <si>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</si>
  <si>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</si>
  <si>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</si>
  <si>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</si>
  <si>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</si>
  <si>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</si>
  <si>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</si>
  <si>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</si>
  <si>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</si>
  <si>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</si>
  <si>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</si>
  <si>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</si>
  <si>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</si>
  <si>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</si>
  <si>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</si>
  <si>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</si>
  <si>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</si>
  <si>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</si>
  <si>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</si>
  <si>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</si>
  <si>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</si>
  <si>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</si>
  <si>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</si>
  <si>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</si>
  <si>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</si>
  <si>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</si>
  <si>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</si>
  <si>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</si>
  <si>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</si>
  <si>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</si>
  <si>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</si>
  <si>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</si>
  <si>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</si>
  <si>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</si>
  <si>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</si>
  <si>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</si>
  <si>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</si>
  <si>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</si>
  <si>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</si>
  <si>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</si>
  <si>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</si>
  <si>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</si>
  <si>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</si>
  <si>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</si>
  <si>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</si>
  <si>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</si>
  <si>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</si>
  <si>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</si>
  <si>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</si>
  <si>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</si>
  <si>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</si>
  <si>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</si>
  <si>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</si>
  <si>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</si>
  <si>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</si>
  <si>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</si>
  <si>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</si>
  <si>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</si>
  <si>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</si>
  <si>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</si>
  <si>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</si>
  <si>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</si>
  <si>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</si>
  <si>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</si>
  <si>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</si>
  <si>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</si>
  <si>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</si>
  <si>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</si>
  <si>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</si>
  <si>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</si>
  <si>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</si>
  <si>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</si>
  <si>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</si>
  <si>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</si>
  <si>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</si>
  <si>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</si>
  <si>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</si>
  <si>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</si>
  <si>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</si>
  <si>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</si>
  <si>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</si>
  <si>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</si>
  <si>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</si>
  <si>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</si>
  <si>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</si>
  <si>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</si>
  <si>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</si>
  <si>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</si>
  <si>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</si>
  <si>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</si>
  <si>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</si>
  <si>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</si>
  <si>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</si>
  <si>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</si>
  <si>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</si>
  <si>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</si>
  <si>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</si>
  <si>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</si>
  <si>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</si>
  <si>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</si>
  <si>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</si>
  <si>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</si>
  <si>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</si>
  <si>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</si>
  <si>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</si>
  <si>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</si>
  <si>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</si>
  <si>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</si>
  <si>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</si>
  <si>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</si>
  <si>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</si>
  <si>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</si>
  <si>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</si>
  <si>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</si>
  <si>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</si>
  <si>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</si>
  <si>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</si>
  <si>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</si>
  <si>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</si>
  <si>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</si>
  <si>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</si>
  <si>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</si>
  <si>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</si>
  <si>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</si>
  <si>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</si>
  <si>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</si>
  <si>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</si>
  <si>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</si>
  <si>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</si>
  <si>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</si>
  <si>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</si>
  <si>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</si>
  <si>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</si>
  <si>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</si>
  <si>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</si>
  <si>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</si>
  <si>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</si>
  <si>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</si>
  <si>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</si>
  <si>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</si>
  <si>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</si>
  <si>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</si>
  <si>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</si>
  <si>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</si>
  <si>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</si>
  <si>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</si>
  <si>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</si>
  <si>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</si>
  <si>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</si>
  <si>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</si>
  <si>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</si>
  <si>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</si>
  <si>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</si>
  <si>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</si>
  <si>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</si>
  <si>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</si>
  <si>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</si>
  <si>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</si>
  <si>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</si>
  <si>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</si>
  <si>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</si>
  <si>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</si>
  <si>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</si>
  <si>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</si>
  <si>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</si>
  <si>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</si>
  <si>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</si>
  <si>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</si>
  <si>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</si>
  <si>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</si>
  <si>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</si>
  <si>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</si>
  <si>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</si>
  <si>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</si>
  <si>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</si>
  <si>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</si>
  <si>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</si>
  <si>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</si>
  <si>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</si>
  <si>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</si>
  <si>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</si>
  <si>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</si>
  <si>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</si>
  <si>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</si>
  <si>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</si>
  <si>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</si>
  <si>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</si>
  <si>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</si>
  <si>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</si>
  <si>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</si>
  <si>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</si>
  <si>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</si>
  <si>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</si>
  <si>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</si>
  <si>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</si>
  <si>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</si>
  <si>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</si>
  <si>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</si>
  <si>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</si>
  <si>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</si>
  <si>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</si>
  <si>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</si>
  <si>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</si>
  <si>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</si>
  <si>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</si>
  <si>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</si>
  <si>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</si>
  <si>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</si>
  <si>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</si>
  <si>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</si>
  <si>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</si>
  <si>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</si>
  <si>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</si>
  <si>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</si>
  <si>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</si>
  <si>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</si>
  <si>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</si>
  <si>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</si>
  <si>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</si>
  <si>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</si>
  <si>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</si>
  <si>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</si>
  <si>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</si>
  <si>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</si>
  <si>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</si>
  <si>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</si>
  <si>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</si>
  <si>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</si>
  <si>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</si>
  <si>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</si>
  <si>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</si>
  <si>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</si>
  <si>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</si>
  <si>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</si>
  <si>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</si>
  <si>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</si>
  <si>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</si>
  <si>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</si>
  <si>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</si>
  <si>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</si>
  <si>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</si>
  <si>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</si>
  <si>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</si>
  <si>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</si>
  <si>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</si>
  <si>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</si>
  <si>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</si>
  <si>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</si>
  <si>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</si>
  <si>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</si>
  <si>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</si>
  <si>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</si>
  <si>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</si>
  <si>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</si>
  <si>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</si>
  <si>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</si>
  <si>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</si>
  <si>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</si>
  <si>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</si>
  <si>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</si>
  <si>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</si>
  <si>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</si>
  <si>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</si>
  <si>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</si>
  <si>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</si>
  <si>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</si>
  <si>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</si>
  <si>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</si>
  <si>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</si>
  <si>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</si>
  <si>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</si>
  <si>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</si>
  <si>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</si>
  <si>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</si>
  <si>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</si>
  <si>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</si>
  <si>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</si>
  <si>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</si>
  <si>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</si>
  <si>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</si>
  <si>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</si>
  <si>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</si>
  <si>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</si>
  <si>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</si>
  <si>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</si>
  <si>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</si>
  <si>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</si>
  <si>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</si>
  <si>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</si>
  <si>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</si>
  <si>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</si>
  <si>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</si>
  <si>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</si>
  <si>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</si>
  <si>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</si>
  <si>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</si>
  <si>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</si>
  <si>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</si>
  <si>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</si>
  <si>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</si>
  <si>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</si>
  <si>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</si>
  <si>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</si>
  <si>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</si>
  <si>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</si>
  <si>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</si>
  <si>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</si>
  <si>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</si>
  <si>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</si>
  <si>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</si>
  <si>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</si>
  <si>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</si>
  <si>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</si>
  <si>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</si>
  <si>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</si>
  <si>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</si>
  <si>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</si>
  <si>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</si>
  <si>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</si>
  <si>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</si>
  <si>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</si>
  <si>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</si>
  <si>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</si>
  <si>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</si>
  <si>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</si>
  <si>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</si>
  <si>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</si>
  <si>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</si>
  <si>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</si>
  <si>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</si>
  <si>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</si>
  <si>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</si>
  <si>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</si>
  <si>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</si>
  <si>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</si>
  <si>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</si>
  <si>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</si>
  <si>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</si>
  <si>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</si>
  <si>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</si>
  <si>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</si>
  <si>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</si>
  <si>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</si>
  <si>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</si>
  <si>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</si>
  <si>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</si>
  <si>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</si>
  <si>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</si>
  <si>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</si>
  <si>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</si>
  <si>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</si>
  <si>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</si>
  <si>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</si>
  <si>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</si>
  <si>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</si>
  <si>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</si>
  <si>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</si>
  <si>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</si>
  <si>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</si>
  <si>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</si>
  <si>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</si>
  <si>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</si>
  <si>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</si>
  <si>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</si>
  <si>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</si>
  <si>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</si>
  <si>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</si>
  <si>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</si>
  <si>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</si>
  <si>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</si>
  <si>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</si>
  <si>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</si>
  <si>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</si>
  <si>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</si>
  <si>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</si>
  <si>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</si>
  <si>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</si>
  <si>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</si>
  <si>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</si>
  <si>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</si>
  <si>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</si>
  <si>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</si>
  <si>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</si>
  <si>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</si>
  <si>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</si>
  <si>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</si>
  <si>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</si>
  <si>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</si>
  <si>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</si>
  <si>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</si>
  <si>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</si>
  <si>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</si>
  <si>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</si>
  <si>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</si>
  <si>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</si>
  <si>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</si>
  <si>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</si>
  <si>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</si>
  <si>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</si>
  <si>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</si>
  <si>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</si>
  <si>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</si>
  <si>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</si>
  <si>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</si>
  <si>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</si>
  <si>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</si>
  <si>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</si>
  <si>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</si>
  <si>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</si>
  <si>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</si>
  <si>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</si>
  <si>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</si>
  <si>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</si>
  <si>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</si>
  <si>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</si>
  <si>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</si>
  <si>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</si>
  <si>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</si>
  <si>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</si>
  <si>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</si>
  <si>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</si>
  <si>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</si>
  <si>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</si>
  <si>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</si>
  <si>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</si>
  <si>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</si>
  <si>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</si>
  <si>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</si>
  <si>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</si>
  <si>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</si>
  <si>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</si>
  <si>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</si>
  <si>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</si>
  <si>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</si>
  <si>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</si>
  <si>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</si>
  <si>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</si>
  <si>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</si>
  <si>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</si>
  <si>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</si>
  <si>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</si>
  <si>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</si>
  <si>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</si>
  <si>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</si>
  <si>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</si>
  <si>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</si>
  <si>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</si>
  <si>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</si>
  <si>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</si>
  <si>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</si>
  <si>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</si>
  <si>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</si>
  <si>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</si>
  <si>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</si>
  <si>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</si>
  <si>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</si>
  <si>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</si>
  <si>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</si>
  <si>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</si>
  <si>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</si>
  <si>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</si>
  <si>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</si>
  <si>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</si>
  <si>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</si>
  <si>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</si>
  <si>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</si>
  <si>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</si>
  <si>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</si>
  <si>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</si>
  <si>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</si>
  <si>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</si>
  <si>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</si>
  <si>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</si>
  <si>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</si>
  <si>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</si>
  <si>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</si>
  <si>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</si>
  <si>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</si>
  <si>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</si>
  <si>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</si>
  <si>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</si>
  <si>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</si>
  <si>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</si>
  <si>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</si>
  <si>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</si>
  <si>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</si>
  <si>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</si>
  <si>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</si>
  <si>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</si>
  <si>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</si>
  <si>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</si>
  <si>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</si>
  <si>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</si>
  <si>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</si>
  <si>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</si>
  <si>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</si>
  <si>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</si>
  <si>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</si>
  <si>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</si>
  <si>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</si>
  <si>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</si>
  <si>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</si>
  <si>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</si>
  <si>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</si>
  <si>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</si>
  <si>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</si>
  <si>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</si>
  <si>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</si>
  <si>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</si>
  <si>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</si>
  <si>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</si>
  <si>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</si>
  <si>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</si>
  <si>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</si>
  <si>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</si>
  <si>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</si>
  <si>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</si>
  <si>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</si>
  <si>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</si>
  <si>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</si>
  <si>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</si>
  <si>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</si>
  <si>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</si>
  <si>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</si>
  <si>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</si>
  <si>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</si>
  <si>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</si>
  <si>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</si>
  <si>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</si>
  <si>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</si>
  <si>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</si>
  <si>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</si>
  <si>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</si>
  <si>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</si>
  <si>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</si>
  <si>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</si>
  <si>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</si>
  <si>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</si>
  <si>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</si>
  <si>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</si>
  <si>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</si>
  <si>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</si>
  <si>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</si>
  <si>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</si>
  <si>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</si>
  <si>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</si>
  <si>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</si>
  <si>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</si>
  <si>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</si>
  <si>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</si>
  <si>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</si>
  <si>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</si>
  <si>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</si>
  <si>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</si>
  <si>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</si>
  <si>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</si>
  <si>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</si>
  <si>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</si>
  <si>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</si>
  <si>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</si>
  <si>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</si>
  <si>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</si>
  <si>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</si>
  <si>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</si>
  <si>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</si>
  <si>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</si>
  <si>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</si>
  <si>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</si>
  <si>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</si>
  <si>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</si>
  <si>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</si>
  <si>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</si>
  <si>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</si>
  <si>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</si>
  <si>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</si>
  <si>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</si>
  <si>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</si>
  <si>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</si>
  <si>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</si>
  <si>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</si>
  <si>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</si>
  <si>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</si>
  <si>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</si>
  <si>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</si>
  <si>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</si>
  <si>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</si>
  <si>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</si>
  <si>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</si>
  <si>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</si>
  <si>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</si>
  <si>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</si>
  <si>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</si>
  <si>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</si>
  <si>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</si>
  <si>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</si>
  <si>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</si>
  <si>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</si>
  <si>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</si>
  <si>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</si>
  <si>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</si>
  <si>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</si>
  <si>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</si>
  <si>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</si>
  <si>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</si>
  <si>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</si>
  <si>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</si>
  <si>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</si>
  <si>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</si>
  <si>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</si>
  <si>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</si>
  <si>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</si>
  <si>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</si>
  <si>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</si>
  <si>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</si>
  <si>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</si>
  <si>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</si>
  <si>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</si>
  <si>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</si>
  <si>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</si>
  <si>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</si>
  <si>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</si>
  <si>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</si>
  <si>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</si>
  <si>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</si>
  <si>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</si>
  <si>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</si>
  <si>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</si>
  <si>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</si>
  <si>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</si>
  <si>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</si>
  <si>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</si>
  <si>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</si>
  <si>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</si>
  <si>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</si>
  <si>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</si>
  <si>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</si>
  <si>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</si>
  <si>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</si>
  <si>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</si>
  <si>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</si>
  <si>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</si>
  <si>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</si>
  <si>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</si>
  <si>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</si>
  <si>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</si>
  <si>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</si>
  <si>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</si>
  <si>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</si>
  <si>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</si>
  <si>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</si>
  <si>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</si>
  <si>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</si>
  <si>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</si>
  <si>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</si>
  <si>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</si>
  <si>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</si>
  <si>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</si>
  <si>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</si>
  <si>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</si>
  <si>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</si>
  <si>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</si>
  <si>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</si>
  <si>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</si>
  <si>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</si>
  <si>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</si>
  <si>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</si>
  <si>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</si>
  <si>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</si>
  <si>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</si>
  <si>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</si>
  <si>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</si>
  <si>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</si>
  <si>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</si>
  <si>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</si>
  <si>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</si>
  <si>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</si>
  <si>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</si>
  <si>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</si>
  <si>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</si>
  <si>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</si>
  <si>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</si>
  <si>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</si>
  <si>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</si>
  <si>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</si>
  <si>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</si>
  <si>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</si>
  <si>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</si>
  <si>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</si>
  <si>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</si>
  <si>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</si>
  <si>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</si>
  <si>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</si>
  <si>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</si>
  <si>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</si>
  <si>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</si>
  <si>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</si>
  <si>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</si>
  <si>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</si>
  <si>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</si>
  <si>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</si>
  <si>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</si>
  <si>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</si>
  <si>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</si>
  <si>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</si>
  <si>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</si>
  <si>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</si>
  <si>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</si>
  <si>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</si>
  <si>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</si>
  <si>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</si>
  <si>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</si>
  <si>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</si>
  <si>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</si>
  <si>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</si>
  <si>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</si>
  <si>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</si>
  <si>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</si>
  <si>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</si>
  <si>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</si>
  <si>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</si>
  <si>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</si>
  <si>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</si>
  <si>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</si>
  <si>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</si>
  <si>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</si>
  <si>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</si>
  <si>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</si>
  <si>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</si>
  <si>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</si>
  <si>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</si>
  <si>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</si>
  <si>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</si>
  <si>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</si>
  <si>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</si>
  <si>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</si>
  <si>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</si>
  <si>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</si>
  <si>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</si>
  <si>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</si>
  <si>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</si>
  <si>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</si>
  <si>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</si>
  <si>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</si>
  <si>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</si>
  <si>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</si>
  <si>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</si>
  <si>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</si>
  <si>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</si>
  <si>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</si>
  <si>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</si>
  <si>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</si>
  <si>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</si>
  <si>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</si>
  <si>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</si>
  <si>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</si>
  <si>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</si>
  <si>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</si>
  <si>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</si>
  <si>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</si>
  <si>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</si>
  <si>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</si>
  <si>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</si>
  <si>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</si>
  <si>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</si>
  <si>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</si>
  <si>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</si>
  <si>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</si>
  <si>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</si>
  <si>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</si>
  <si>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</si>
  <si>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</si>
  <si>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</si>
  <si>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</si>
  <si>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</si>
  <si>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</si>
  <si>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</si>
  <si>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</si>
  <si>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</si>
  <si>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</si>
  <si>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</si>
  <si>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</si>
  <si>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</si>
  <si>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</si>
  <si>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</si>
  <si>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</si>
  <si>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</si>
  <si>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</si>
  <si>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</si>
  <si>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</si>
  <si>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</si>
  <si>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</si>
  <si>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</si>
  <si>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</si>
  <si>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</si>
  <si>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</si>
  <si>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</si>
  <si>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</si>
  <si>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</si>
  <si>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</si>
  <si>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</si>
  <si>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</si>
  <si>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</si>
  <si>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</si>
  <si>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</si>
  <si>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</si>
  <si>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</si>
  <si>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</si>
  <si>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</si>
  <si>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</si>
  <si>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</si>
  <si>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</si>
  <si>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</si>
  <si>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</si>
  <si>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</si>
  <si>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</si>
  <si>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</si>
  <si>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</si>
  <si>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</si>
  <si>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</si>
  <si>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</si>
  <si>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</si>
  <si>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</si>
  <si>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</si>
  <si>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</si>
  <si>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</si>
  <si>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</si>
  <si>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</si>
  <si>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</si>
  <si>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</si>
  <si>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</si>
  <si>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</si>
  <si>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</si>
  <si>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</si>
  <si>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</si>
  <si>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</si>
  <si>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</si>
  <si>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</si>
  <si>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</si>
  <si>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</si>
  <si>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</si>
  <si>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</si>
  <si>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</si>
  <si>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</si>
  <si>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</si>
  <si>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</si>
  <si>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</si>
  <si>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</si>
  <si>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</si>
  <si>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</si>
  <si>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</si>
  <si>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</si>
  <si>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</si>
  <si>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</si>
  <si>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</si>
  <si>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</si>
  <si>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</si>
  <si>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</si>
  <si>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</si>
  <si>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</si>
  <si>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</si>
  <si>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</si>
  <si>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</si>
  <si>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</si>
  <si>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</si>
  <si>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</si>
  <si>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</si>
  <si>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</si>
  <si>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</si>
  <si>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</si>
  <si>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</si>
  <si>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</si>
  <si>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</si>
  <si>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</si>
  <si>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</si>
  <si>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</si>
  <si>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</si>
  <si>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</si>
  <si>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</si>
  <si>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</si>
  <si>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</si>
  <si>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</si>
  <si>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</si>
  <si>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</si>
  <si>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</si>
  <si>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</si>
  <si>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</si>
  <si>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</si>
  <si>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</si>
  <si>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</si>
  <si>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</si>
  <si>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</si>
  <si>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</si>
  <si>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</si>
  <si>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</si>
  <si>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</si>
  <si>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</si>
  <si>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</si>
  <si>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</si>
  <si>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</si>
  <si>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</si>
  <si>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</si>
  <si>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</si>
  <si>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</si>
  <si>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</si>
  <si>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</si>
  <si>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</si>
  <si>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</si>
  <si>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</si>
  <si>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</si>
  <si>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</si>
  <si>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</si>
  <si>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</si>
  <si>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</si>
  <si>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</si>
  <si>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</si>
  <si>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</si>
  <si>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</si>
  <si>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</si>
  <si>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</si>
  <si>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</si>
  <si>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</si>
  <si>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</si>
  <si>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</si>
  <si>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</si>
  <si>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</si>
  <si>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</si>
  <si>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</si>
  <si>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</si>
  <si>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</si>
  <si>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</si>
  <si>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</si>
  <si>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</si>
  <si>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</si>
  <si>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</si>
  <si>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</si>
  <si>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</si>
  <si>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</si>
  <si>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</si>
  <si>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</si>
  <si>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</si>
  <si>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</si>
  <si>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</si>
  <si>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</si>
  <si>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</si>
  <si>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</si>
  <si>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</si>
  <si>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</si>
  <si>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</si>
  <si>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</si>
  <si>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</si>
  <si>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</si>
  <si>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</si>
  <si>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</si>
  <si>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</si>
  <si>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</si>
  <si>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</si>
  <si>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</si>
  <si>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</si>
  <si>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</si>
  <si>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</si>
  <si>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</si>
  <si>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</si>
  <si>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</si>
  <si>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</si>
  <si>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</si>
  <si>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</si>
  <si>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</si>
  <si>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</si>
  <si>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</si>
  <si>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</si>
  <si>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</si>
  <si>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</si>
  <si>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</si>
  <si>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</si>
  <si>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</si>
  <si>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</si>
  <si>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</si>
  <si>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</si>
  <si>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</si>
  <si>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</si>
  <si>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</si>
  <si>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</si>
  <si>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</si>
  <si>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</si>
  <si>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</si>
  <si>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</si>
  <si>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</si>
  <si>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</si>
  <si>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</si>
  <si>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</si>
  <si>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</si>
  <si>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</si>
  <si>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</si>
  <si>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</si>
  <si>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</si>
  <si>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</si>
  <si>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</si>
  <si>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</si>
  <si>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</si>
  <si>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</si>
  <si>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</si>
  <si>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</si>
  <si>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</si>
  <si>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</si>
  <si>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</si>
  <si>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</si>
  <si>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</si>
  <si>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</si>
  <si>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</si>
  <si>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</si>
  <si>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</si>
  <si>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</si>
  <si>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</si>
  <si>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</si>
  <si>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</si>
  <si>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</si>
  <si>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</si>
  <si>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</si>
  <si>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</si>
  <si>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</si>
  <si>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</si>
  <si>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</si>
  <si>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</si>
  <si>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</si>
  <si>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</si>
  <si>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</si>
  <si>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</si>
  <si>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</si>
  <si>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</si>
  <si>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</si>
  <si>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</si>
  <si>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</si>
  <si>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</si>
  <si>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</si>
  <si>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</si>
  <si>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</si>
  <si>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</si>
  <si>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</si>
  <si>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</si>
  <si>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</si>
  <si>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</si>
  <si>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</si>
  <si>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</si>
  <si>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</si>
  <si>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</si>
  <si>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</si>
  <si>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</si>
  <si>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</si>
  <si>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</si>
  <si>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</si>
  <si>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</si>
  <si>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</si>
  <si>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</si>
  <si>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</si>
  <si>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</si>
  <si>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</si>
  <si>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</si>
  <si>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</si>
  <si>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</si>
  <si>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</si>
  <si>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</si>
  <si>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</si>
  <si>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</si>
  <si>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</si>
  <si>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</si>
  <si>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</si>
  <si>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</si>
  <si>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</si>
  <si>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</si>
  <si>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</si>
  <si>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</si>
  <si>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</si>
  <si>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</si>
  <si>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</si>
  <si>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</si>
  <si>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</si>
  <si>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</si>
  <si>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</si>
  <si>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</si>
  <si>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</si>
  <si>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</si>
  <si>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</si>
  <si>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</si>
  <si>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</si>
  <si>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</si>
  <si>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</si>
  <si>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</si>
  <si>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</si>
  <si>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</si>
  <si>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</si>
  <si>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</si>
  <si>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</si>
  <si>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</si>
  <si>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</si>
  <si>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</si>
  <si>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</si>
  <si>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</si>
  <si>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</si>
  <si>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</si>
  <si>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</si>
  <si>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</si>
  <si>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</si>
  <si>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</si>
  <si>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</si>
  <si>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</si>
  <si>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</si>
  <si>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</si>
  <si>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</si>
  <si>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</si>
  <si>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</si>
  <si>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</si>
  <si>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</si>
  <si>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</si>
  <si>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</si>
  <si>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</si>
  <si>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</si>
  <si>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</si>
  <si>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</si>
  <si>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</si>
  <si>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</si>
  <si>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</si>
  <si>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</si>
  <si>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</si>
  <si>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</si>
  <si>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</si>
  <si>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</si>
  <si>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</si>
  <si>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</si>
  <si>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</si>
  <si>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</si>
  <si>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</si>
  <si>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</si>
  <si>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</si>
  <si>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</si>
  <si>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</si>
  <si>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</si>
  <si>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</si>
  <si>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</si>
  <si>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</si>
  <si>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</si>
  <si>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</si>
  <si>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</si>
  <si>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</si>
  <si>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</si>
  <si>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</si>
  <si>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</si>
  <si>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</si>
  <si>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</si>
  <si>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</si>
  <si>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</si>
  <si>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</si>
  <si>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</si>
  <si>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</si>
  <si>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</si>
  <si>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</si>
  <si>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</si>
  <si>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</si>
  <si>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</si>
  <si>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</si>
  <si>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</si>
  <si>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</si>
  <si>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</si>
  <si>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</si>
  <si>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</si>
  <si>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</si>
  <si>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</si>
  <si>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</si>
  <si>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</si>
  <si>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</si>
  <si>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</si>
  <si>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</si>
  <si>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</si>
  <si>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</si>
  <si>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</si>
  <si>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</si>
  <si>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</si>
  <si>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</si>
  <si>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</si>
  <si>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</si>
  <si>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</si>
  <si>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</si>
  <si>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</si>
  <si>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</si>
  <si>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</si>
  <si>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</si>
  <si>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</si>
  <si>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</si>
  <si>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</si>
  <si>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</si>
  <si>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</si>
  <si>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</si>
  <si>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</si>
  <si>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</si>
  <si>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</si>
  <si>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</si>
  <si>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</si>
  <si>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</si>
  <si>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</si>
  <si>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</si>
  <si>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</si>
  <si>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</si>
  <si>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</si>
  <si>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</si>
  <si>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</si>
  <si>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</si>
  <si>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</si>
  <si>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</si>
  <si>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</si>
  <si>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</si>
  <si>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</si>
  <si>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</si>
  <si>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</si>
  <si>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</si>
  <si>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</si>
  <si>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</si>
  <si>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</si>
  <si>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</si>
  <si>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</si>
  <si>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</si>
  <si>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</si>
  <si>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</si>
  <si>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</si>
  <si>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</si>
  <si>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</si>
  <si>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</si>
  <si>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</si>
  <si>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</si>
  <si>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</si>
  <si>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</si>
  <si>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</si>
  <si>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</si>
  <si>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</si>
  <si>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</si>
  <si>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</si>
  <si>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</si>
  <si>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</si>
  <si>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</si>
  <si>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</si>
  <si>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</si>
  <si>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</si>
  <si>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</si>
  <si>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</si>
  <si>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</si>
  <si>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</si>
  <si>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</si>
  <si>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</si>
  <si>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</si>
  <si>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</si>
  <si>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</si>
  <si>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</si>
  <si>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</si>
  <si>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</si>
  <si>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</si>
  <si>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</si>
  <si>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</si>
  <si>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</si>
  <si>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</si>
  <si>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</si>
  <si>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</si>
  <si>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</si>
  <si>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</si>
  <si>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</si>
  <si>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</si>
  <si>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</si>
  <si>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</si>
  <si>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</si>
  <si>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</si>
  <si>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</si>
  <si>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</si>
  <si>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</si>
  <si>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</si>
  <si>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</si>
  <si>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</si>
  <si>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</si>
  <si>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</si>
  <si>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</si>
  <si>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</si>
  <si>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</si>
  <si>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</si>
  <si>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</si>
  <si>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</si>
  <si>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</si>
  <si>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</si>
  <si>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</si>
  <si>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</si>
  <si>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</si>
  <si>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</si>
  <si>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</si>
  <si>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</si>
  <si>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</si>
  <si>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</si>
  <si>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</si>
  <si>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</si>
  <si>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</si>
  <si>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</si>
  <si>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</si>
  <si>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</si>
  <si>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</si>
  <si>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</si>
  <si>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</si>
  <si>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</si>
  <si>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</si>
  <si>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</si>
  <si>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</si>
  <si>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</si>
  <si>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</si>
  <si>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</si>
  <si>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</si>
  <si>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</si>
  <si>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</si>
  <si>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</si>
  <si>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</si>
  <si>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</si>
  <si>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</si>
  <si>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</si>
  <si>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</si>
  <si>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</si>
  <si>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</si>
  <si>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</si>
  <si>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</si>
  <si>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</si>
  <si>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</si>
  <si>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</si>
  <si>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</si>
  <si>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</si>
  <si>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</si>
  <si>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</si>
  <si>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</si>
  <si>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</si>
  <si>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</si>
  <si>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</si>
  <si>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</si>
  <si>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</si>
  <si>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</si>
  <si>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</si>
  <si>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</si>
  <si>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</si>
  <si>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</si>
  <si>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</si>
  <si>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</si>
  <si>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</si>
  <si>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</si>
  <si>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</si>
  <si>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</si>
  <si>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</si>
  <si>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</si>
  <si>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</si>
  <si>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</si>
  <si>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</si>
  <si>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</si>
  <si>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</si>
  <si>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</si>
  <si>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</si>
  <si>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</si>
  <si>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</si>
  <si>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</si>
  <si>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</si>
  <si>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</si>
  <si>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</si>
  <si>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</si>
  <si>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</si>
  <si>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</si>
  <si>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</si>
  <si>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</si>
  <si>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</si>
  <si>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</si>
  <si>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</si>
  <si>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</si>
  <si>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</si>
  <si>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</si>
  <si>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</si>
  <si>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</si>
  <si>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</si>
  <si>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</si>
  <si>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</si>
  <si>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</si>
  <si>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</si>
  <si>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</si>
  <si>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</si>
  <si>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</si>
  <si>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</si>
  <si>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</si>
  <si>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</si>
  <si>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</si>
  <si>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</si>
  <si>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</si>
  <si>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</si>
  <si>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</si>
  <si>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</si>
  <si>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</si>
  <si>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</si>
  <si>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</si>
  <si>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</si>
  <si>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</si>
  <si>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</si>
  <si>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</si>
  <si>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</si>
  <si>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</si>
  <si>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</si>
  <si>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</si>
  <si>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</si>
  <si>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</si>
  <si>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</si>
  <si>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</si>
  <si>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</si>
  <si>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</si>
  <si>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</si>
  <si>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</si>
  <si>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</si>
  <si>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</si>
  <si>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</si>
  <si>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</si>
  <si>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</si>
  <si>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</si>
  <si>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</si>
  <si>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</si>
  <si>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</si>
  <si>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</si>
  <si>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</si>
  <si>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</si>
  <si>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</si>
  <si>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</si>
  <si>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</si>
  <si>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</si>
  <si>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</si>
  <si>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</si>
  <si>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</si>
  <si>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</si>
  <si>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</si>
  <si>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</si>
  <si>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</si>
  <si>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</si>
  <si>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</si>
  <si>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</si>
  <si>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</si>
  <si>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</si>
  <si>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</si>
  <si>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</si>
  <si>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</si>
  <si>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</si>
  <si>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</si>
  <si>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</si>
  <si>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</si>
  <si>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</si>
  <si>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</si>
  <si>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</si>
  <si>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</si>
  <si>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</si>
  <si>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</si>
  <si>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</si>
  <si>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</si>
  <si>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</si>
  <si>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</si>
  <si>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</si>
  <si>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</si>
  <si>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</si>
  <si>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</si>
  <si>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</si>
  <si>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</si>
  <si>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</si>
  <si>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</si>
  <si>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</si>
  <si>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</si>
  <si>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</si>
  <si>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</si>
  <si>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</si>
  <si>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</si>
  <si>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</si>
  <si>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</si>
  <si>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</si>
  <si>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</si>
  <si>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</si>
  <si>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</si>
  <si>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</si>
  <si>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</si>
  <si>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</si>
  <si>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</si>
  <si>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</si>
  <si>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</si>
  <si>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</si>
  <si>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</si>
  <si>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</si>
  <si>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</si>
  <si>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</si>
  <si>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</si>
  <si>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</si>
  <si>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</si>
  <si>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</si>
  <si>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</si>
  <si>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</si>
  <si>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</si>
  <si>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</si>
  <si>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</si>
  <si>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</si>
  <si>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</si>
  <si>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</si>
  <si>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</si>
  <si>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</si>
  <si>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</si>
  <si>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</si>
  <si>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</si>
  <si>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</si>
  <si>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</si>
  <si>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</si>
  <si>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</si>
  <si>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</si>
  <si>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</si>
  <si>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</si>
  <si>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</si>
  <si>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</si>
  <si>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</si>
  <si>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</si>
  <si>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</si>
  <si>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</si>
  <si>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</si>
  <si>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</si>
  <si>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</si>
  <si>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</si>
  <si>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</si>
  <si>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</si>
  <si>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</si>
  <si>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</si>
  <si>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</si>
  <si>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</si>
  <si>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</si>
  <si>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</si>
  <si>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</si>
  <si>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</si>
  <si>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</si>
  <si>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</si>
  <si>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</si>
  <si>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</si>
  <si>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</si>
  <si>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</si>
  <si>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</si>
  <si>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</si>
  <si>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</si>
  <si>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</si>
  <si>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</si>
  <si>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</si>
  <si>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</si>
  <si>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</si>
  <si>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</si>
  <si>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</si>
  <si>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</si>
  <si>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</si>
  <si>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</si>
  <si>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</si>
  <si>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</si>
  <si>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</si>
  <si>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</si>
  <si>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</si>
  <si>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</si>
  <si>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</si>
  <si>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</si>
  <si>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</si>
  <si>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</si>
  <si>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</si>
  <si>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</si>
  <si>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</si>
  <si>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</si>
  <si>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</si>
  <si>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</si>
  <si>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</si>
  <si>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</si>
  <si>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</si>
  <si>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</si>
  <si>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</si>
  <si>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</si>
  <si>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</si>
  <si>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</si>
  <si>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</si>
  <si>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</si>
  <si>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</si>
  <si>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</si>
  <si>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</si>
  <si>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</si>
  <si>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</si>
  <si>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</si>
  <si>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</si>
  <si>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</si>
  <si>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</si>
  <si>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</si>
  <si>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</si>
  <si>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</si>
  <si>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</si>
  <si>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</si>
  <si>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</si>
  <si>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</si>
  <si>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</si>
  <si>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</si>
  <si>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</si>
  <si>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</si>
  <si>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</si>
  <si>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</si>
  <si>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</si>
  <si>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</si>
  <si>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</si>
  <si>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</si>
  <si>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</si>
  <si>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</si>
  <si>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</si>
  <si>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</si>
  <si>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</si>
  <si>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</si>
  <si>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</si>
  <si>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</si>
  <si>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</si>
  <si>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</si>
  <si>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</si>
  <si>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</si>
  <si>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</si>
  <si>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</si>
  <si>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</si>
  <si>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</si>
  <si>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</si>
  <si>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</si>
  <si>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</si>
  <si>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</si>
  <si>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</si>
  <si>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</si>
  <si>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</si>
  <si>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</si>
  <si>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</si>
  <si>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</si>
  <si>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</si>
  <si>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</si>
  <si>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</si>
  <si>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</si>
  <si>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</si>
  <si>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</si>
  <si>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</si>
  <si>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</si>
  <si>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</si>
  <si>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</si>
  <si>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</si>
  <si>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</si>
  <si>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</si>
  <si>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</si>
  <si>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</si>
  <si>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</si>
  <si>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</si>
  <si>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</si>
  <si>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</si>
  <si>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</si>
  <si>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</si>
  <si>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</si>
  <si>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</si>
  <si>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</si>
  <si>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</si>
  <si>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</si>
  <si>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</si>
  <si>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</si>
  <si>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</si>
  <si>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</si>
  <si>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</si>
  <si>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</si>
  <si>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</si>
  <si>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</si>
  <si>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</si>
  <si>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</si>
  <si>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</si>
  <si>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</si>
  <si>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</si>
  <si>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</si>
  <si>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</si>
  <si>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</si>
  <si>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</si>
  <si>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</si>
  <si>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</si>
  <si>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</si>
  <si>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</si>
  <si>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</si>
  <si>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</si>
  <si>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</si>
  <si>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</si>
  <si>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</si>
  <si>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</si>
  <si>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</si>
  <si>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</si>
  <si>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</si>
  <si>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</si>
  <si>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</si>
  <si>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</si>
  <si>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</si>
  <si>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</si>
  <si>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</si>
  <si>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</si>
  <si>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</si>
  <si>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</si>
  <si>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</si>
  <si>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</si>
  <si>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</si>
  <si>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</si>
  <si>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</si>
  <si>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</si>
  <si>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</si>
  <si>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</si>
  <si>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</si>
  <si>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</si>
  <si>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</si>
  <si>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</si>
  <si>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</si>
  <si>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</si>
  <si>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</si>
  <si>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</si>
  <si>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</si>
  <si>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</si>
  <si>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</si>
  <si>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</si>
  <si>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</si>
  <si>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</si>
  <si>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</si>
  <si>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</si>
  <si>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</si>
  <si>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</si>
  <si>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</si>
  <si>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</si>
  <si>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</si>
  <si>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</si>
  <si>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</si>
  <si>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</si>
  <si>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</si>
  <si>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</si>
  <si>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</si>
  <si>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</si>
  <si>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</si>
  <si>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</si>
  <si>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</si>
  <si>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</si>
  <si>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</si>
  <si>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</si>
  <si>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</si>
  <si>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</si>
  <si>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</si>
  <si>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</si>
  <si>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</si>
  <si>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</si>
  <si>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</si>
  <si>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</si>
  <si>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</si>
  <si>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</si>
  <si>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</si>
  <si>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</si>
  <si>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</si>
  <si>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</si>
  <si>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</si>
  <si>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</si>
  <si>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</si>
  <si>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</si>
  <si>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</si>
  <si>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</si>
  <si>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</si>
  <si>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</si>
  <si>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</si>
  <si>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</si>
  <si>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</si>
  <si>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</si>
  <si>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</si>
  <si>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</si>
  <si>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</si>
  <si>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</si>
  <si>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</si>
  <si>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</si>
  <si>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</si>
  <si>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</si>
  <si>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</si>
  <si>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</si>
  <si>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</si>
  <si>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</si>
  <si>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</si>
  <si>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</si>
  <si>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</si>
  <si>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</si>
  <si>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</si>
  <si>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</si>
  <si>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</si>
  <si>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</si>
  <si>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</si>
  <si>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</si>
  <si>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</si>
  <si>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</si>
  <si>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</si>
  <si>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</si>
  <si>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</si>
  <si>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</si>
  <si>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</si>
  <si>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</si>
  <si>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</si>
  <si>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</si>
  <si>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</si>
  <si>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</si>
  <si>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</si>
  <si>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</si>
  <si>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</si>
  <si>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</si>
  <si>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</si>
  <si>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</si>
  <si>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</si>
  <si>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</si>
  <si>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</si>
  <si>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</si>
  <si>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</si>
  <si>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</si>
  <si>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</si>
  <si>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</si>
  <si>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</si>
  <si>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</si>
  <si>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</si>
  <si>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</si>
  <si>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</si>
  <si>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</si>
  <si>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</si>
  <si>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</si>
  <si>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</si>
  <si>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</si>
  <si>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</si>
  <si>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</si>
  <si>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</si>
  <si>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</si>
  <si>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</si>
  <si>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</si>
  <si>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</si>
  <si>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</si>
  <si>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</si>
  <si>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</si>
  <si>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</si>
  <si>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</si>
  <si>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</si>
  <si>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</si>
  <si>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</si>
  <si>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</si>
  <si>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</si>
  <si>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</si>
  <si>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</si>
  <si>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</si>
  <si>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</si>
  <si>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</si>
  <si>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</si>
  <si>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</si>
  <si>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</si>
  <si>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</si>
  <si>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</si>
  <si>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</si>
  <si>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</si>
  <si>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</si>
  <si>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</si>
  <si>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</si>
  <si>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</si>
  <si>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</si>
  <si>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</si>
  <si>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</si>
  <si>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</si>
  <si>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</si>
  <si>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</si>
  <si>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</si>
  <si>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</si>
  <si>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</si>
  <si>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</si>
  <si>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</si>
  <si>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</si>
  <si>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</si>
  <si>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</si>
  <si>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</si>
  <si>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</si>
  <si>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</si>
  <si>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</si>
  <si>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</si>
  <si>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</si>
  <si>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</si>
  <si>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</si>
  <si>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</si>
  <si>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</si>
  <si>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</si>
  <si>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</si>
  <si>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</si>
  <si>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</si>
  <si>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</si>
  <si>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</si>
  <si>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</si>
  <si>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</si>
  <si>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</si>
  <si>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</si>
  <si>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</si>
  <si>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</si>
  <si>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</si>
  <si>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</si>
  <si>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</si>
  <si>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</si>
  <si>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</si>
  <si>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</si>
  <si>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</si>
  <si>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</si>
  <si>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</si>
  <si>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</si>
  <si>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</si>
  <si>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</si>
  <si>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</si>
  <si>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</si>
  <si>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</si>
  <si>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</si>
  <si>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</si>
  <si>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</si>
  <si>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</si>
  <si>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</si>
  <si>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</si>
  <si>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</si>
  <si>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</si>
  <si>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</si>
  <si>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</si>
  <si>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</si>
  <si>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</si>
  <si>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</si>
  <si>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</si>
  <si>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</si>
  <si>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</si>
  <si>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</si>
  <si>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</si>
  <si>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</si>
  <si>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</si>
  <si>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</si>
  <si>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</si>
  <si>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</si>
  <si>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</si>
  <si>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</si>
  <si>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</si>
  <si>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</si>
  <si>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</si>
  <si>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</si>
  <si>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</si>
  <si>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</si>
  <si>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</si>
  <si>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</si>
  <si>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</si>
  <si>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</si>
  <si>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</si>
  <si>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</si>
  <si>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</si>
  <si>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</si>
  <si>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</si>
  <si>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</si>
  <si>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</si>
  <si>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</si>
  <si>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</si>
  <si>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</si>
  <si>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</si>
  <si>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</si>
  <si>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</si>
  <si>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</si>
  <si>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</si>
  <si>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</si>
  <si>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</si>
  <si>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</si>
  <si>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</si>
  <si>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</si>
  <si>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</si>
  <si>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</si>
  <si>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</si>
  <si>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</si>
  <si>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</si>
  <si>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</si>
  <si>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</si>
  <si>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</si>
  <si>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</si>
  <si>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</si>
  <si>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</si>
  <si>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</si>
  <si>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</si>
  <si>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</si>
  <si>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</si>
  <si>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</si>
  <si>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</si>
  <si>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</si>
  <si>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</si>
  <si>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</si>
  <si>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</si>
  <si>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</si>
  <si>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</si>
  <si>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</si>
  <si>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</si>
  <si>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</si>
  <si>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</si>
  <si>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</si>
  <si>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</si>
  <si>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</si>
  <si>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</si>
  <si>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</si>
  <si>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</si>
  <si>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</si>
  <si>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</si>
  <si>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</si>
  <si>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</si>
  <si>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</si>
  <si>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</si>
  <si>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</si>
  <si>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</si>
  <si>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</si>
  <si>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</si>
  <si>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</si>
  <si>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</si>
  <si>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</si>
  <si>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</si>
  <si>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</si>
  <si>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</si>
  <si>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</si>
  <si>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</si>
  <si>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</si>
  <si>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</si>
  <si>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</si>
  <si>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</si>
  <si>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</si>
  <si>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</si>
  <si>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</si>
  <si>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</si>
  <si>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</si>
  <si>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</si>
  <si>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</si>
  <si>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</si>
  <si>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</si>
  <si>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</si>
  <si>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</si>
  <si>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</si>
  <si>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</si>
  <si>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</si>
  <si>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</si>
  <si>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</si>
  <si>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</si>
  <si>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</si>
  <si>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</si>
  <si>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</si>
  <si>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</si>
  <si>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</si>
  <si>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</si>
  <si>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</si>
  <si>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</si>
  <si>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</si>
  <si>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</si>
  <si>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</si>
  <si>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</si>
  <si>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</si>
  <si>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</si>
  <si>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</si>
  <si>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</si>
  <si>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</si>
  <si>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</si>
  <si>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</si>
  <si>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</si>
  <si>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</si>
  <si>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</si>
  <si>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</si>
  <si>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</si>
  <si>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</si>
  <si>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</si>
  <si>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</si>
  <si>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</si>
  <si>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</si>
  <si>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</si>
  <si>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</si>
  <si>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</si>
  <si>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</si>
  <si>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</si>
  <si>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</si>
  <si>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</si>
  <si>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</si>
  <si>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</si>
  <si>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</si>
  <si>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</si>
  <si>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</si>
  <si>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</si>
  <si>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</si>
  <si>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</si>
  <si>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</si>
  <si>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</si>
  <si>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</si>
  <si>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</si>
  <si>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</si>
  <si>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</si>
  <si>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</si>
  <si>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</si>
  <si>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</si>
  <si>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</si>
  <si>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</si>
  <si>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</si>
  <si>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</si>
  <si>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</si>
  <si>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</si>
  <si>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</si>
  <si>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</si>
  <si>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</si>
  <si>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</si>
  <si>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</si>
  <si>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</si>
  <si>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</si>
  <si>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</si>
  <si>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</si>
  <si>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</si>
  <si>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</si>
  <si>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</si>
  <si>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</si>
  <si>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</si>
  <si>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</si>
  <si>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</si>
  <si>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</si>
  <si>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</si>
  <si>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</si>
  <si>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</si>
  <si>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</si>
  <si>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</si>
  <si>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</si>
  <si>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</si>
  <si>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</si>
  <si>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</si>
  <si>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</si>
  <si>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</si>
  <si>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</si>
  <si>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</si>
  <si>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</si>
  <si>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</si>
  <si>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</si>
  <si>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</si>
  <si>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</si>
  <si>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</si>
  <si>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</si>
  <si>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</si>
  <si>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</si>
  <si>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</si>
  <si>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</si>
  <si>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</si>
  <si>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</si>
  <si>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</si>
  <si>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</si>
  <si>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</si>
  <si>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</si>
  <si>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</si>
  <si>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</si>
  <si>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</si>
  <si>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</si>
  <si>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</si>
  <si>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</si>
  <si>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</si>
  <si>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</si>
  <si>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</si>
  <si>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</si>
  <si>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</si>
  <si>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</si>
  <si>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</si>
  <si>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</si>
  <si>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</si>
  <si>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</si>
  <si>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</si>
  <si>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</si>
  <si>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</si>
  <si>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</si>
  <si>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</si>
  <si>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</si>
  <si>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</si>
  <si>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</si>
  <si>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</si>
  <si>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</si>
  <si>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</si>
  <si>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</si>
  <si>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</si>
  <si>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</si>
  <si>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</si>
  <si>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</si>
  <si>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</si>
  <si>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</si>
  <si>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</si>
  <si>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</si>
  <si>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</si>
  <si>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</si>
  <si>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</si>
  <si>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</si>
  <si>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</si>
  <si>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</si>
  <si>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</si>
  <si>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</si>
  <si>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</si>
  <si>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</si>
  <si>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</si>
  <si>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</si>
  <si>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</si>
  <si>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</si>
  <si>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</si>
  <si>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</si>
  <si>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</si>
  <si>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</si>
  <si>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</si>
  <si>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</si>
  <si>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</si>
  <si>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</si>
  <si>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</si>
  <si>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</si>
  <si>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</si>
  <si>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</si>
  <si>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</si>
  <si>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</si>
  <si>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</si>
  <si>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</si>
  <si>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</si>
  <si>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</si>
  <si>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</si>
  <si>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</si>
  <si>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</si>
  <si>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</si>
  <si>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</si>
  <si>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</si>
  <si>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</si>
  <si>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</si>
  <si>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</si>
  <si>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</si>
  <si>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</si>
  <si>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</si>
  <si>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</si>
  <si>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</si>
  <si>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</si>
  <si>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</si>
  <si>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</si>
  <si>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</si>
  <si>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</si>
  <si>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</si>
  <si>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</si>
  <si>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</si>
  <si>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</si>
  <si>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</si>
  <si>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</si>
  <si>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</si>
  <si>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</si>
  <si>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</si>
  <si>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</si>
  <si>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</si>
  <si>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</si>
  <si>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</si>
  <si>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</si>
  <si>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</si>
  <si>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</si>
  <si>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</si>
  <si>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</si>
  <si>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</si>
  <si>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</si>
  <si>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</si>
  <si>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</si>
  <si>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</si>
  <si>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</si>
  <si>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</si>
  <si>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</si>
  <si>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</si>
  <si>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</si>
  <si>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</si>
  <si>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</si>
  <si>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</si>
  <si>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</si>
  <si>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</si>
  <si>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</si>
  <si>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</si>
  <si>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</si>
  <si>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</si>
  <si>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</si>
  <si>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</si>
  <si>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</si>
  <si>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</si>
  <si>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</si>
  <si>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</si>
  <si>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</si>
  <si>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</si>
  <si>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</si>
  <si>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</si>
  <si>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</si>
  <si>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</si>
  <si>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</si>
  <si>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</si>
  <si>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</si>
  <si>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</si>
  <si>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</si>
  <si>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</si>
  <si>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</si>
  <si>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</si>
  <si>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</si>
  <si>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</si>
  <si>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</si>
  <si>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</si>
  <si>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</si>
  <si>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</si>
  <si>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</si>
  <si>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</si>
  <si>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</si>
  <si>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</si>
  <si>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</si>
  <si>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</si>
  <si>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</si>
  <si>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</si>
  <si>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</si>
  <si>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</si>
  <si>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</si>
  <si>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</si>
  <si>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</si>
  <si>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</si>
  <si>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</si>
  <si>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</si>
  <si>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</si>
  <si>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</si>
  <si>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</si>
  <si>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</si>
  <si>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</si>
  <si>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</si>
  <si>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</si>
  <si>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</si>
  <si>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</si>
  <si>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</si>
  <si>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</si>
  <si>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</si>
  <si>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</si>
  <si>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</si>
  <si>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</si>
  <si>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</si>
  <si>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</si>
  <si>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</si>
  <si>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</si>
  <si>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</si>
  <si>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</si>
  <si>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</si>
  <si>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</si>
  <si>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</si>
  <si>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</si>
  <si>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</si>
  <si>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</si>
  <si>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</si>
  <si>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</si>
  <si>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</si>
  <si>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</si>
  <si>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</si>
  <si>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</si>
  <si>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</si>
  <si>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</si>
  <si>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</si>
  <si>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</si>
  <si>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</si>
  <si>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</si>
  <si>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</si>
  <si>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</si>
  <si>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</si>
  <si>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</si>
  <si>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</si>
  <si>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</si>
  <si>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</si>
  <si>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</si>
  <si>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</si>
  <si>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</si>
  <si>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</si>
  <si>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</si>
  <si>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</si>
  <si>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</si>
  <si>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</si>
  <si>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</si>
  <si>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</si>
  <si>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</si>
  <si>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</si>
  <si>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</si>
  <si>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</si>
  <si>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</si>
  <si>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</si>
  <si>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</si>
  <si>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</si>
  <si>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</si>
  <si>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</si>
  <si>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</si>
  <si>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</si>
  <si>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</si>
  <si>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</si>
  <si>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</si>
  <si>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</si>
  <si>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</si>
  <si>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</si>
  <si>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</si>
  <si>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</si>
  <si>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</si>
  <si>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</si>
  <si>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</si>
  <si>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</si>
  <si>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</si>
  <si>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</si>
  <si>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</si>
  <si>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</si>
  <si>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</si>
  <si>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</si>
  <si>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</si>
  <si>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</si>
  <si>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</si>
  <si>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</si>
  <si>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</si>
  <si>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</si>
  <si>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</si>
  <si>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</si>
  <si>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</si>
  <si>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</si>
  <si>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</si>
  <si>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</si>
  <si>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</si>
  <si>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</si>
  <si>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</si>
  <si>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</si>
  <si>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</si>
  <si>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</si>
  <si>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</si>
  <si>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</si>
  <si>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</si>
  <si>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</si>
  <si>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</si>
  <si>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</si>
  <si>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</si>
  <si>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</si>
  <si>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</si>
  <si>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</si>
  <si>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</si>
  <si>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</si>
  <si>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</si>
  <si>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</si>
  <si>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</si>
  <si>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</si>
  <si>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</si>
  <si>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</si>
  <si>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</si>
  <si>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</si>
  <si>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</si>
  <si>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</si>
  <si>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</si>
  <si>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</si>
  <si>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</si>
  <si>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</si>
  <si>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</si>
  <si>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</si>
  <si>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</si>
  <si>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</si>
  <si>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</si>
  <si>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</si>
  <si>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</si>
  <si>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</si>
  <si>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</si>
  <si>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</si>
  <si>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</si>
  <si>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</si>
  <si>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</si>
  <si>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</si>
  <si>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</si>
  <si>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</si>
  <si>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</si>
  <si>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</si>
  <si>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</si>
  <si>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</si>
  <si>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</si>
  <si>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</si>
  <si>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</si>
  <si>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</si>
  <si>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</si>
  <si>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</si>
  <si>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</si>
  <si>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</si>
  <si>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</si>
  <si>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</si>
  <si>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</si>
  <si>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</si>
  <si>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</si>
  <si>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</si>
  <si>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</si>
  <si>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</si>
  <si>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</si>
  <si>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</si>
  <si>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</si>
  <si>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</si>
  <si>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</si>
  <si>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</si>
  <si>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</si>
  <si>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</si>
  <si>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</si>
  <si>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</si>
  <si>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</si>
  <si>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</si>
  <si>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</si>
  <si>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</si>
  <si>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</si>
  <si>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</si>
  <si>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</si>
  <si>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</si>
  <si>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</si>
  <si>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</si>
  <si>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</si>
  <si>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</si>
  <si>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</si>
  <si>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</si>
  <si>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</si>
  <si>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</si>
  <si>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</si>
  <si>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</si>
  <si>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</si>
  <si>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</si>
  <si>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</si>
  <si>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</si>
  <si>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</si>
  <si>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</si>
  <si>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</si>
  <si>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</si>
  <si>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</si>
  <si>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</si>
  <si>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</si>
  <si>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</si>
  <si>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</si>
  <si>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</si>
  <si>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</si>
  <si>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</si>
  <si>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</si>
  <si>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</si>
  <si>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</si>
  <si>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</si>
  <si>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</si>
  <si>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</si>
  <si>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</si>
  <si>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</si>
  <si>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</si>
  <si>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</si>
  <si>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</si>
  <si>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</si>
  <si>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</si>
  <si>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</si>
  <si>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</si>
  <si>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</si>
  <si>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</si>
  <si>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</si>
  <si>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</si>
  <si>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</si>
  <si>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</si>
  <si>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</si>
  <si>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</si>
  <si>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</si>
  <si>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</si>
  <si>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</si>
  <si>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</si>
  <si>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</si>
  <si>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</si>
  <si>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</si>
  <si>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</si>
  <si>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</si>
  <si>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</si>
  <si>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</si>
  <si>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</si>
  <si>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</si>
  <si>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</si>
  <si>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</si>
  <si>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</si>
  <si>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</si>
  <si>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</si>
  <si>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</si>
  <si>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</si>
  <si>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</si>
  <si>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</si>
  <si>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</si>
  <si>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</si>
  <si>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</si>
  <si>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</si>
  <si>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</si>
  <si>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</si>
  <si>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</si>
  <si>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</si>
  <si>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</si>
  <si>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</si>
  <si>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</si>
  <si>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</si>
  <si>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</si>
  <si>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</si>
  <si>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</si>
  <si>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</si>
  <si>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</si>
  <si>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</si>
  <si>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</si>
  <si>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</si>
  <si>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</si>
  <si>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</si>
  <si>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</si>
  <si>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</si>
  <si>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</si>
  <si>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</si>
  <si>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</si>
  <si>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</si>
  <si>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</si>
  <si>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</si>
  <si>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</si>
  <si>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</si>
  <si>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</si>
  <si>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</si>
  <si>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</si>
  <si>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</si>
  <si>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</si>
  <si>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</si>
  <si>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</si>
  <si>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</si>
  <si>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</si>
  <si>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</si>
  <si>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</si>
  <si>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</si>
  <si>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</si>
  <si>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</si>
  <si>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</si>
  <si>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</si>
  <si>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</si>
  <si>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</si>
  <si>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</si>
  <si>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</si>
  <si>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</si>
  <si>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</si>
  <si>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</si>
  <si>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</si>
  <si>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</si>
  <si>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</si>
  <si>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</si>
  <si>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</si>
  <si>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</si>
  <si>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</si>
  <si>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</si>
  <si>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</si>
  <si>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</si>
  <si>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</si>
  <si>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</si>
  <si>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</si>
  <si>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</si>
  <si>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</si>
  <si>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</si>
  <si>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</si>
  <si>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</si>
  <si>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</si>
  <si>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</si>
  <si>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</si>
  <si>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</si>
  <si>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</si>
  <si>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</si>
  <si>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</si>
  <si>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</si>
  <si>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</si>
  <si>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</si>
  <si>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</si>
  <si>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</si>
  <si>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</si>
  <si>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</si>
  <si>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</si>
  <si>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</si>
  <si>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</si>
  <si>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</si>
  <si>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</si>
  <si>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</si>
  <si>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</si>
  <si>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</si>
  <si>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</si>
  <si>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</si>
  <si>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</si>
  <si>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</si>
  <si>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</si>
  <si>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</si>
  <si>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</si>
  <si>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</si>
  <si>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</si>
  <si>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</si>
  <si>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</si>
  <si>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</si>
  <si>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</si>
  <si>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</si>
  <si>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</si>
  <si>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</si>
  <si>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</si>
  <si>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</si>
  <si>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</si>
  <si>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</si>
  <si>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</si>
  <si>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</si>
  <si>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</si>
  <si>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</si>
  <si>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</si>
  <si>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</si>
  <si>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</si>
  <si>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</si>
  <si>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</si>
  <si>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</si>
  <si>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</si>
  <si>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</si>
  <si>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</si>
  <si>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</si>
  <si>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</si>
  <si>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</si>
  <si>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</si>
  <si>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</si>
  <si>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</si>
  <si>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</si>
  <si>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</si>
  <si>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</si>
  <si>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</si>
  <si>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</si>
  <si>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</si>
  <si>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</si>
  <si>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</si>
  <si>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</si>
  <si>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</si>
  <si>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</si>
  <si>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</si>
  <si>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</si>
  <si>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</si>
  <si>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</si>
  <si>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</si>
  <si>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</si>
  <si>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</si>
  <si>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</si>
  <si>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</si>
  <si>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</si>
  <si>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</si>
  <si>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</si>
  <si>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</si>
  <si>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</si>
  <si>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</si>
  <si>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</si>
  <si>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</si>
  <si>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</si>
  <si>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</si>
  <si>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</si>
  <si>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</si>
  <si>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</si>
  <si>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</si>
  <si>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</si>
  <si>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</si>
  <si>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</si>
  <si>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</si>
  <si>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</si>
  <si>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</si>
  <si>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</si>
  <si>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</si>
  <si>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</si>
  <si>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</si>
  <si>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</si>
  <si>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</si>
  <si>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</si>
  <si>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</si>
  <si>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</si>
  <si>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</si>
  <si>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</si>
  <si>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</si>
  <si>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</si>
  <si>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</si>
  <si>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</si>
  <si>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</si>
  <si>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</si>
  <si>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</si>
  <si>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</si>
  <si>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</si>
  <si>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</si>
  <si>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</si>
  <si>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</si>
  <si>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</si>
  <si>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</si>
  <si>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</si>
  <si>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</si>
  <si>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</si>
  <si>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</si>
  <si>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</si>
  <si>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</si>
  <si>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</si>
  <si>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</si>
  <si>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</si>
  <si>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</si>
  <si>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</si>
  <si>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</si>
  <si>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</si>
  <si>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</si>
  <si>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</si>
  <si>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</si>
  <si>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</si>
  <si>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</si>
  <si>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</si>
  <si>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</si>
  <si>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</si>
  <si>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</si>
  <si>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</si>
  <si>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</si>
  <si>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</si>
  <si>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</si>
  <si>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</si>
  <si>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</si>
  <si>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</si>
  <si>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</si>
  <si>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</si>
  <si>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</si>
  <si>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</si>
  <si>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</si>
  <si>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</si>
  <si>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</si>
  <si>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</si>
  <si>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</si>
  <si>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</si>
  <si>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</si>
  <si>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</si>
  <si>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</si>
  <si>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</si>
  <si>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</si>
  <si>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</si>
  <si>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</si>
  <si>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</si>
  <si>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</si>
  <si>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</si>
  <si>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</si>
  <si>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</si>
  <si>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</si>
  <si>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</si>
  <si>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</si>
  <si>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</si>
  <si>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</si>
  <si>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</si>
  <si>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</si>
  <si>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</si>
  <si>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</si>
  <si>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</si>
  <si>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</si>
  <si>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</si>
  <si>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</si>
  <si>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</si>
  <si>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</si>
  <si>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</si>
  <si>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</si>
  <si>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</si>
  <si>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</si>
  <si>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</si>
  <si>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</si>
  <si>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</si>
  <si>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</si>
  <si>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</si>
  <si>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</si>
  <si>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</si>
  <si>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</si>
  <si>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</si>
  <si>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</si>
  <si>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</si>
  <si>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</si>
  <si>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</si>
  <si>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</si>
  <si>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</si>
  <si>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</si>
  <si>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</si>
  <si>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</si>
  <si>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</si>
  <si>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</si>
  <si>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</si>
  <si>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</si>
  <si>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</si>
  <si>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</si>
  <si>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</si>
  <si>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</si>
  <si>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</si>
  <si>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</si>
  <si>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</si>
  <si>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</si>
  <si>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</si>
  <si>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</si>
  <si>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</si>
  <si>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</si>
  <si>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</si>
  <si>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</si>
  <si>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</si>
  <si>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</si>
  <si>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</si>
  <si>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</si>
  <si>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</si>
  <si>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</si>
  <si>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</si>
  <si>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</si>
  <si>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</si>
  <si>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</si>
  <si>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</si>
  <si>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</si>
  <si>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</si>
  <si>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</si>
  <si>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</si>
  <si>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</si>
  <si>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</si>
  <si>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</si>
  <si>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</si>
  <si>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</si>
  <si>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</si>
  <si>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</si>
  <si>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</si>
  <si>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</si>
  <si>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</si>
  <si>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</si>
  <si>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</si>
  <si>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</si>
  <si>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</si>
  <si>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</si>
  <si>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</si>
  <si>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</si>
  <si>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</si>
  <si>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</si>
  <si>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</si>
  <si>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</si>
  <si>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</si>
  <si>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</si>
  <si>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</si>
  <si>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</si>
  <si>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</si>
  <si>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</si>
  <si>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</si>
  <si>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</si>
  <si>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</si>
  <si>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</si>
  <si>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</si>
  <si>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</si>
  <si>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</si>
  <si>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</si>
  <si>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</si>
  <si>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</si>
  <si>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</si>
  <si>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</si>
  <si>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</si>
  <si>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</si>
  <si>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</si>
  <si>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</si>
  <si>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</si>
  <si>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</si>
  <si>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</si>
  <si>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</si>
  <si>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</si>
  <si>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</si>
  <si>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</si>
  <si>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</si>
  <si>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</si>
  <si>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</si>
  <si>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</si>
  <si>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</si>
  <si>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</si>
  <si>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</si>
  <si>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</si>
  <si>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</si>
  <si>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</si>
  <si>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</si>
  <si>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</si>
  <si>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</si>
  <si>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</si>
  <si>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</si>
  <si>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</si>
  <si>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</si>
  <si>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</si>
  <si>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</si>
  <si>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</si>
  <si>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</si>
  <si>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</si>
  <si>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</si>
  <si>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</si>
  <si>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</si>
  <si>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</si>
  <si>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</si>
  <si>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</si>
  <si>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</si>
  <si>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</si>
  <si>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</si>
  <si>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</si>
  <si>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</si>
  <si>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</si>
  <si>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</si>
  <si>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</si>
  <si>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</si>
  <si>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</si>
  <si>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</si>
  <si>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</si>
  <si>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</si>
  <si>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</si>
  <si>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</si>
  <si>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</si>
  <si>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</si>
  <si>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</si>
  <si>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</si>
  <si>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</si>
  <si>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</si>
  <si>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</si>
  <si>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</si>
  <si>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</si>
  <si>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</si>
  <si>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</si>
  <si>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</si>
  <si>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</si>
  <si>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</si>
  <si>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</si>
  <si>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</si>
  <si>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</si>
  <si>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</si>
  <si>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</si>
  <si>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</si>
  <si>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</si>
  <si>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</si>
  <si>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</si>
  <si>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</si>
  <si>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</si>
  <si>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</si>
  <si>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</si>
  <si>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</si>
  <si>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</si>
  <si>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</si>
  <si>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</si>
  <si>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</si>
  <si>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</si>
  <si>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</si>
  <si>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</si>
  <si>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</si>
  <si>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</si>
  <si>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</si>
  <si>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</si>
  <si>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</si>
  <si>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</si>
  <si>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</si>
  <si>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</si>
  <si>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</si>
  <si>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</si>
  <si>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</si>
  <si>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</si>
  <si>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</si>
  <si>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</si>
  <si>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</si>
  <si>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</si>
  <si>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</si>
  <si>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</si>
  <si>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</si>
  <si>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</si>
  <si>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</si>
  <si>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</si>
  <si>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</si>
  <si>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</si>
  <si>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</si>
  <si>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</si>
  <si>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</si>
  <si>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</si>
  <si>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</si>
  <si>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</si>
  <si>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</si>
  <si>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</si>
  <si>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</si>
  <si>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</si>
  <si>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</si>
  <si>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</si>
  <si>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</si>
  <si>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</si>
  <si>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</si>
  <si>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</si>
  <si>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</si>
  <si>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</si>
  <si>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</si>
  <si>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</si>
  <si>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</si>
  <si>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</si>
  <si>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</si>
  <si>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</si>
  <si>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</si>
  <si>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</si>
  <si>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</si>
  <si>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</si>
  <si>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</si>
  <si>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</si>
  <si>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</si>
  <si>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</si>
  <si>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</si>
  <si>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</si>
  <si>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</si>
  <si>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</si>
  <si>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</si>
  <si>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</si>
  <si>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</si>
  <si>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</si>
  <si>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</si>
  <si>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</si>
  <si>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</si>
  <si>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</si>
  <si>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</si>
  <si>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</si>
  <si>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</si>
  <si>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</si>
  <si>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</si>
  <si>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</si>
  <si>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</si>
  <si>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</si>
  <si>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</si>
  <si>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</si>
  <si>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</si>
  <si>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</si>
  <si>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</si>
  <si>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</si>
  <si>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</si>
  <si>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</si>
  <si>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</si>
  <si>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</si>
  <si>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</si>
  <si>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</si>
  <si>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</si>
  <si>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</si>
  <si>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</si>
  <si>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</si>
  <si>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</si>
  <si>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</si>
  <si>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</si>
  <si>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</si>
  <si>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</si>
  <si>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</si>
  <si>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</si>
  <si>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</si>
  <si>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</si>
  <si>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</si>
  <si>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</si>
  <si>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</si>
  <si>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</si>
  <si>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</si>
  <si>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</si>
  <si>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</si>
  <si>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</si>
  <si>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</si>
  <si>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</si>
  <si>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</si>
  <si>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</si>
  <si>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</si>
  <si>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</si>
  <si>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</si>
  <si>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</si>
  <si>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</si>
  <si>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</si>
  <si>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</si>
  <si>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</si>
  <si>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</si>
  <si>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</si>
  <si>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</si>
  <si>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</si>
  <si>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</si>
  <si>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</si>
  <si>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</si>
  <si>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</si>
  <si>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</si>
  <si>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</si>
  <si>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</si>
  <si>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</si>
  <si>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</si>
  <si>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</si>
  <si>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</si>
  <si>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</si>
  <si>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</si>
  <si>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</si>
  <si>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</si>
  <si>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</si>
  <si>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</si>
  <si>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</si>
  <si>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</si>
  <si>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</si>
  <si>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</si>
  <si>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</si>
  <si>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</si>
  <si>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</si>
  <si>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</si>
  <si>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</si>
  <si>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</si>
  <si>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</si>
  <si>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</si>
  <si>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</si>
  <si>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</si>
  <si>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</si>
  <si>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</si>
  <si>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</si>
  <si>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</si>
  <si>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</si>
  <si>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</si>
  <si>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</si>
  <si>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</si>
  <si>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</si>
  <si>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</si>
  <si>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</si>
  <si>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</si>
  <si>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</si>
  <si>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</si>
  <si>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</si>
  <si>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</si>
  <si>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</si>
  <si>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</si>
  <si>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</si>
  <si>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</si>
  <si>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</si>
  <si>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</si>
  <si>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</si>
  <si>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</si>
  <si>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</si>
  <si>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</si>
  <si>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</si>
  <si>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</si>
  <si>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</si>
  <si>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</si>
  <si>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</si>
  <si>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</si>
  <si>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</si>
  <si>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</si>
  <si>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</si>
  <si>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</si>
  <si>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</si>
  <si>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</si>
  <si>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</si>
  <si>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</si>
  <si>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</si>
  <si>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</si>
  <si>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</si>
  <si>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</si>
  <si>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</si>
  <si>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</si>
  <si>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</si>
  <si>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</si>
  <si>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</si>
  <si>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</si>
  <si>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</si>
  <si>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</si>
  <si>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</si>
  <si>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</si>
  <si>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</si>
  <si>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</si>
  <si>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</si>
  <si>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</si>
  <si>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</si>
  <si>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</si>
  <si>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</si>
  <si>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</si>
  <si>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</si>
  <si>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</si>
  <si>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</si>
  <si>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</si>
  <si>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</si>
  <si>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</si>
  <si>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</si>
  <si>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</si>
  <si>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</si>
  <si>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</si>
  <si>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</si>
  <si>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</si>
  <si>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</si>
  <si>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</si>
  <si>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</si>
  <si>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</si>
  <si>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</si>
  <si>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</si>
  <si>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</si>
  <si>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</si>
  <si>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</si>
  <si>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</si>
  <si>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</si>
  <si>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</si>
  <si>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</si>
  <si>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</si>
  <si>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</si>
  <si>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</si>
  <si>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</si>
  <si>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</si>
  <si>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</si>
  <si>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</si>
  <si>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</si>
  <si>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</si>
  <si>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</si>
  <si>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</si>
  <si>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</si>
  <si>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</si>
  <si>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</si>
  <si>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</si>
  <si>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</si>
  <si>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</si>
  <si>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</si>
  <si>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</si>
  <si>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</si>
  <si>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</si>
  <si>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</si>
  <si>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</si>
  <si>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</si>
  <si>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</si>
  <si>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</si>
  <si>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</si>
  <si>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</si>
  <si>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</si>
  <si>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</si>
  <si>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</si>
  <si>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</si>
  <si>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</si>
  <si>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</si>
  <si>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</si>
  <si>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</si>
  <si>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</si>
  <si>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</si>
  <si>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</si>
  <si>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</si>
  <si>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</si>
  <si>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</si>
  <si>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</si>
  <si>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</si>
  <si>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</si>
  <si>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</si>
  <si>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</si>
  <si>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</si>
  <si>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</si>
  <si>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</si>
  <si>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</si>
  <si>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</si>
  <si>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</si>
  <si>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</si>
  <si>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</si>
  <si>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</si>
  <si>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</si>
  <si>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</si>
  <si>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</si>
  <si>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</si>
  <si>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</si>
  <si>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</si>
  <si>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</si>
  <si>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</si>
  <si>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</si>
  <si>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</si>
  <si>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</si>
  <si>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</si>
  <si>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</si>
  <si>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</si>
  <si>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</si>
  <si>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</si>
  <si>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</si>
  <si>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</si>
  <si>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</si>
  <si>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</si>
  <si>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</si>
  <si>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</si>
  <si>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</si>
  <si>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</si>
  <si>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</si>
  <si>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</si>
  <si>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</si>
  <si>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</si>
  <si>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</si>
  <si>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</si>
  <si>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</si>
  <si>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</si>
  <si>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</si>
  <si>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</si>
  <si>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</si>
  <si>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</si>
  <si>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</si>
  <si>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</si>
  <si>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</si>
  <si>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</si>
  <si>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</si>
  <si>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</si>
  <si>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</si>
  <si>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</si>
  <si>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</si>
  <si>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</si>
  <si>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</si>
  <si>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</si>
  <si>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</si>
  <si>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</si>
  <si>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</si>
  <si>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</si>
  <si>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</si>
  <si>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</si>
  <si>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</si>
  <si>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</si>
  <si>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</si>
  <si>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</si>
  <si>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</si>
  <si>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</si>
  <si>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</si>
  <si>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</si>
  <si>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</si>
  <si>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</si>
  <si>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</si>
  <si>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</si>
  <si>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</si>
  <si>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</si>
  <si>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</si>
  <si>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</si>
  <si>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</si>
  <si>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</si>
  <si>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</si>
  <si>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</si>
  <si>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</si>
  <si>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</si>
  <si>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</si>
  <si>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</si>
  <si>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</si>
  <si>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</si>
  <si>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</si>
  <si>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</si>
  <si>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</si>
  <si>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</si>
  <si>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</si>
  <si>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</si>
  <si>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</si>
  <si>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</si>
  <si>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</si>
  <si>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</si>
  <si>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</si>
  <si>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</si>
  <si>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</si>
  <si>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</si>
  <si>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</si>
  <si>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</si>
  <si>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</si>
  <si>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</si>
  <si>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</si>
  <si>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</si>
  <si>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</si>
  <si>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</si>
  <si>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</si>
  <si>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</si>
  <si>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</si>
  <si>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</si>
  <si>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</si>
  <si>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</si>
  <si>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</si>
  <si>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</si>
  <si>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</si>
  <si>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</si>
  <si>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</si>
  <si>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</si>
  <si>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</si>
  <si>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</si>
  <si>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</si>
  <si>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</si>
  <si>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</si>
  <si>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</si>
  <si>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</si>
  <si>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</si>
  <si>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</si>
  <si>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</si>
  <si>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</si>
  <si>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</si>
  <si>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</si>
  <si>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</si>
  <si>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</si>
  <si>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</si>
  <si>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</si>
  <si>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</si>
  <si>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</si>
  <si>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</si>
  <si>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</si>
  <si>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</si>
  <si>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</si>
  <si>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</si>
  <si>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</si>
  <si>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</si>
  <si>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</si>
  <si>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</si>
  <si>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</si>
  <si>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</si>
  <si>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</si>
  <si>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</si>
  <si>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</si>
  <si>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</si>
  <si>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</si>
  <si>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</si>
  <si>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</si>
  <si>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</si>
  <si>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</si>
  <si>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</si>
  <si>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</si>
  <si>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</si>
  <si>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</si>
  <si>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</si>
  <si>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</si>
  <si>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</si>
  <si>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</si>
  <si>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</si>
  <si>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</si>
  <si>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</si>
  <si>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</si>
  <si>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</si>
  <si>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</si>
  <si>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</si>
  <si>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</si>
  <si>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</si>
  <si>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</si>
  <si>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</si>
  <si>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</si>
  <si>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</si>
  <si>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</si>
  <si>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</si>
  <si>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</si>
  <si>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</si>
  <si>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</si>
  <si>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</si>
  <si>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</si>
  <si>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</si>
  <si>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</si>
  <si>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</si>
  <si>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</si>
  <si>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</si>
  <si>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</si>
  <si>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</si>
  <si>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</si>
  <si>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</si>
  <si>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</si>
  <si>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</si>
  <si>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</si>
  <si>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</si>
  <si>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</si>
  <si>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</si>
  <si>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</si>
  <si>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</si>
  <si>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</si>
  <si>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</si>
  <si>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</si>
  <si>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</si>
  <si>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</si>
  <si>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</si>
  <si>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</si>
  <si>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</si>
  <si>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</si>
  <si>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</si>
  <si>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</si>
  <si>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</si>
  <si>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</si>
  <si>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</si>
  <si>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</si>
  <si>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</si>
  <si>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</si>
  <si>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</si>
  <si>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</si>
  <si>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</si>
  <si>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</si>
  <si>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</si>
  <si>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</si>
  <si>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</si>
  <si>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</si>
  <si>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</si>
  <si>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</si>
  <si>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</si>
  <si>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</si>
  <si>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</si>
  <si>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</si>
  <si>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</si>
  <si>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</si>
  <si>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</si>
  <si>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</si>
  <si>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</si>
  <si>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</si>
  <si>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</si>
  <si>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</si>
  <si>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</si>
  <si>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</si>
  <si>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</si>
  <si>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</si>
  <si>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</si>
  <si>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</si>
  <si>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</si>
  <si>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</si>
  <si>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</si>
  <si>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</si>
  <si>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</si>
  <si>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</si>
  <si>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</si>
  <si>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</si>
  <si>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</si>
  <si>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</si>
  <si>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</si>
  <si>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</si>
  <si>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</si>
  <si>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</si>
  <si>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</si>
  <si>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</si>
  <si>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</si>
  <si>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</si>
  <si>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</si>
  <si>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</si>
  <si>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</si>
  <si>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</si>
  <si>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</si>
  <si>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</si>
  <si>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</si>
  <si>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</si>
  <si>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</si>
  <si>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</si>
  <si>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</si>
  <si>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</si>
  <si>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</si>
  <si>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</si>
  <si>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</si>
  <si>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</si>
  <si>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</si>
  <si>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</si>
  <si>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</si>
  <si>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</si>
  <si>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</si>
  <si>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</si>
  <si>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</si>
  <si>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</si>
  <si>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</si>
  <si>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</si>
  <si>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</si>
  <si>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</si>
  <si>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</si>
  <si>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</si>
  <si>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</si>
  <si>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</si>
  <si>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</si>
  <si>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</si>
  <si>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</si>
  <si>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</si>
  <si>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</si>
  <si>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</si>
  <si>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</si>
  <si>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</si>
  <si>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</si>
  <si>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</si>
  <si>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</si>
  <si>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</si>
  <si>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</si>
  <si>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</si>
  <si>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</si>
  <si>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</si>
  <si>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</si>
  <si>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</si>
  <si>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</si>
  <si>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</si>
  <si>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</si>
  <si>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</si>
  <si>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</si>
  <si>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</si>
  <si>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</si>
  <si>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</si>
  <si>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</si>
  <si>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</si>
  <si>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</si>
  <si>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</si>
  <si>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</si>
  <si>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</si>
  <si>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</si>
  <si>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</si>
  <si>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</si>
  <si>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</si>
  <si>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</si>
  <si>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</si>
  <si>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</si>
  <si>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</si>
  <si>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</si>
  <si>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</si>
  <si>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</si>
  <si>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</si>
  <si>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</si>
  <si>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</si>
  <si>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</si>
  <si>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</si>
  <si>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</si>
  <si>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</si>
  <si>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</si>
  <si>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</si>
  <si>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</si>
  <si>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</si>
  <si>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</si>
  <si>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</si>
  <si>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</si>
  <si>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</si>
  <si>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</si>
  <si>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</si>
  <si>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</si>
  <si>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</si>
  <si>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</si>
  <si>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</si>
  <si>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</si>
  <si>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</si>
  <si>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</si>
  <si>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</si>
  <si>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</si>
  <si>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</si>
  <si>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</si>
  <si>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</si>
  <si>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</si>
  <si>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</si>
  <si>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</si>
  <si>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</si>
  <si>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</si>
  <si>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</si>
  <si>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</si>
  <si>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</si>
  <si>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</si>
  <si>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</si>
  <si>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</si>
  <si>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</si>
  <si>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</si>
  <si>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</si>
  <si>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</si>
  <si>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</si>
  <si>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</si>
  <si>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</si>
  <si>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</si>
  <si>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</si>
  <si>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</si>
  <si>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</si>
  <si>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</si>
  <si>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</si>
  <si>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</si>
  <si>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</si>
  <si>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</si>
  <si>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</si>
  <si>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</si>
  <si>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</si>
  <si>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</si>
  <si>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</si>
  <si>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</si>
  <si>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</si>
  <si>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</si>
  <si>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</si>
  <si>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</si>
  <si>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</si>
  <si>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</si>
  <si>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</si>
  <si>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</si>
  <si>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</si>
  <si>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</si>
  <si>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</si>
  <si>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</si>
  <si>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</si>
  <si>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</si>
  <si>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</si>
  <si>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</si>
  <si>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</si>
  <si>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</si>
  <si>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</si>
  <si>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</si>
  <si>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</si>
  <si>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</si>
  <si>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</si>
  <si>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</si>
  <si>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</si>
  <si>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</si>
  <si>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</si>
  <si>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</si>
  <si>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</si>
  <si>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</si>
  <si>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</si>
  <si>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</si>
  <si>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</si>
  <si>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</si>
  <si>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</si>
  <si>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</si>
  <si>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</si>
  <si>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</si>
  <si>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</si>
  <si>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</si>
  <si>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</si>
  <si>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</si>
  <si>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</si>
  <si>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</si>
  <si>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</si>
  <si>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</si>
  <si>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</si>
  <si>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</si>
  <si>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</si>
  <si>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</si>
  <si>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</si>
  <si>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</si>
  <si>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</si>
  <si>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</si>
  <si>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</si>
  <si>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</si>
  <si>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</si>
  <si>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</si>
  <si>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</si>
  <si>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</si>
  <si>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</si>
  <si>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</si>
  <si>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</si>
  <si>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</si>
  <si>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</si>
  <si>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</si>
  <si>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</si>
  <si>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</si>
  <si>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</si>
  <si>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</si>
  <si>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</si>
  <si>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</si>
  <si>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</si>
  <si>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</si>
  <si>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</si>
  <si>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</si>
  <si>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</si>
  <si>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</si>
  <si>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</si>
  <si>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</si>
  <si>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</si>
  <si>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</si>
  <si>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</si>
  <si>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</si>
  <si>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</si>
  <si>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</si>
  <si>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</si>
  <si>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</si>
  <si>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</si>
  <si>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</si>
  <si>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</si>
  <si>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</si>
  <si>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</si>
  <si>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</si>
  <si>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</si>
  <si>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</si>
  <si>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</si>
  <si>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</si>
  <si>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</si>
  <si>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</si>
  <si>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</si>
  <si>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</si>
  <si>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</si>
  <si>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</si>
  <si>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</si>
  <si>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</si>
  <si>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</si>
  <si>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</si>
  <si>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</si>
  <si>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</si>
  <si>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</si>
  <si>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</si>
  <si>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</si>
  <si>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</si>
  <si>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</si>
  <si>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</si>
  <si>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</si>
  <si>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</si>
  <si>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</si>
  <si>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</si>
  <si>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</si>
  <si>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</si>
  <si>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</si>
  <si>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</si>
  <si>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</si>
  <si>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</si>
  <si>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</si>
  <si>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</si>
  <si>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</si>
  <si>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</si>
  <si>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</si>
  <si>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</si>
  <si>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</si>
  <si>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</si>
  <si>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</si>
  <si>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</si>
  <si>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</si>
  <si>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</si>
  <si>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</si>
  <si>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</si>
  <si>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</si>
  <si>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</si>
  <si>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</si>
  <si>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</si>
  <si>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</si>
  <si>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</si>
  <si>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</si>
  <si>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</si>
  <si>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</si>
  <si>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</si>
  <si>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</si>
  <si>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</si>
  <si>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</si>
  <si>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</si>
  <si>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</si>
  <si>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</si>
  <si>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</si>
  <si>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</si>
  <si>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</si>
  <si>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</si>
  <si>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</si>
  <si>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</si>
  <si>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</si>
  <si>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</si>
  <si>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</si>
  <si>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</si>
  <si>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</si>
  <si>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</si>
  <si>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</si>
  <si>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</si>
  <si>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</si>
  <si>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</si>
  <si>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</si>
  <si>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</si>
  <si>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</si>
  <si>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</si>
  <si>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</si>
  <si>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</si>
  <si>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</si>
  <si>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</si>
  <si>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</si>
  <si>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</si>
  <si>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</si>
  <si>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</si>
  <si>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</si>
  <si>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</si>
  <si>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</si>
  <si>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</si>
  <si>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</si>
  <si>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</si>
  <si>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</si>
  <si>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</si>
  <si>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</si>
  <si>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</si>
  <si>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</si>
  <si>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</si>
  <si>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</si>
  <si>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</si>
  <si>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</si>
  <si>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</si>
  <si>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</si>
  <si>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</si>
  <si>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</si>
  <si>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</si>
  <si>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</si>
  <si>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</si>
  <si>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</si>
  <si>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</si>
  <si>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</si>
  <si>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</si>
  <si>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</si>
  <si>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</si>
  <si>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</si>
  <si>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</si>
  <si>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</si>
  <si>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</si>
  <si>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</si>
  <si>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</si>
  <si>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</si>
  <si>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</si>
  <si>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</si>
  <si>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</si>
  <si>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</si>
  <si>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</si>
  <si>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</si>
  <si>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</si>
  <si>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</si>
  <si>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</si>
  <si>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</si>
  <si>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</si>
  <si>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</si>
  <si>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</si>
  <si>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</si>
  <si>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</si>
  <si>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</si>
  <si>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</si>
  <si>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</si>
  <si>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</si>
  <si>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</si>
  <si>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</si>
  <si>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</si>
  <si>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</si>
  <si>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</si>
  <si>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</si>
  <si>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</si>
  <si>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</si>
  <si>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</si>
  <si>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</si>
  <si>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</si>
  <si>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</si>
  <si>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</si>
  <si>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</si>
  <si>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</si>
  <si>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</si>
  <si>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</si>
  <si>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</si>
  <si>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</si>
  <si>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</si>
  <si>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</si>
  <si>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</si>
  <si>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</si>
  <si>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</si>
  <si>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</si>
  <si>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</si>
  <si>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</si>
  <si>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</si>
  <si>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</si>
  <si>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</si>
  <si>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</si>
  <si>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</si>
  <si>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</si>
  <si>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</si>
  <si>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</si>
  <si>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</si>
  <si>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</si>
  <si>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</si>
  <si>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</si>
  <si>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</si>
  <si>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</si>
  <si>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</si>
  <si>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</si>
  <si>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</si>
  <si>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</si>
  <si>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</si>
  <si>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</si>
  <si>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</si>
  <si>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</si>
  <si>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</si>
  <si>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</si>
  <si>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</si>
  <si>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</si>
  <si>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</si>
  <si>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</si>
  <si>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</si>
  <si>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</si>
  <si>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</si>
  <si>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</si>
  <si>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</si>
  <si>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</si>
  <si>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</si>
  <si>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</si>
  <si>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</si>
  <si>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</si>
  <si>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</si>
  <si>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</si>
  <si>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</si>
  <si>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</si>
  <si>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</si>
  <si>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</si>
  <si>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</si>
  <si>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</si>
  <si>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</si>
  <si>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</si>
  <si>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</si>
  <si>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</si>
  <si>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</si>
  <si>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</si>
  <si>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</si>
  <si>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</si>
  <si>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</si>
  <si>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</si>
  <si>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</si>
  <si>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</si>
  <si>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</si>
  <si>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</si>
  <si>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</si>
  <si>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</si>
  <si>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</si>
  <si>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</si>
  <si>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</si>
  <si>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</si>
  <si>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</si>
  <si>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</si>
  <si>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</si>
  <si>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</si>
  <si>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</si>
  <si>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</si>
  <si>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</si>
  <si>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</si>
  <si>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</si>
  <si>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</si>
  <si>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</si>
  <si>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</si>
  <si>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</si>
  <si>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</si>
  <si>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</si>
  <si>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</si>
  <si>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</si>
  <si>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</si>
  <si>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</si>
  <si>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</si>
  <si>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</si>
  <si>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</si>
  <si>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</si>
  <si>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</si>
  <si>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</si>
  <si>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</si>
  <si>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</si>
  <si>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</si>
  <si>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</si>
  <si>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</si>
  <si>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</si>
  <si>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</si>
  <si>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</si>
  <si>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</si>
  <si>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</si>
  <si>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</si>
  <si>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</si>
  <si>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</si>
  <si>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</si>
  <si>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</si>
  <si>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</si>
  <si>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</si>
  <si>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</si>
  <si>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</si>
  <si>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</si>
  <si>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</si>
  <si>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</si>
  <si>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</si>
  <si>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</si>
  <si>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</si>
  <si>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</si>
  <si>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</si>
  <si>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</si>
  <si>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</si>
  <si>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</si>
  <si>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</si>
  <si>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</si>
  <si>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</si>
  <si>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</si>
  <si>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</si>
  <si>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</si>
  <si>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</si>
  <si>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</si>
  <si>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</si>
  <si>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</si>
  <si>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</si>
  <si>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</si>
  <si>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</si>
  <si>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</si>
  <si>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</si>
  <si>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</si>
  <si>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</si>
  <si>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</si>
  <si>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</si>
  <si>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</si>
  <si>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</si>
  <si>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</si>
  <si>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</si>
  <si>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</si>
  <si>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</si>
  <si>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</si>
  <si>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</si>
  <si>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</si>
  <si>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</si>
  <si>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</si>
  <si>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</si>
  <si>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</si>
  <si>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</si>
  <si>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</si>
  <si>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</si>
  <si>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</si>
  <si>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</si>
  <si>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</si>
  <si>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</si>
  <si>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</si>
  <si>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</si>
  <si>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</si>
  <si>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</si>
  <si>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</si>
  <si>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</si>
  <si>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</si>
  <si>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</si>
  <si>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</si>
  <si>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</si>
  <si>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</si>
  <si>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</si>
  <si>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</si>
  <si>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</si>
  <si>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</si>
  <si>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</si>
  <si>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</si>
  <si>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</si>
  <si>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</si>
  <si>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</si>
  <si>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</si>
  <si>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</si>
  <si>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</si>
  <si>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</si>
  <si>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</si>
  <si>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</si>
  <si>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</si>
  <si>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</si>
  <si>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</si>
  <si>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</si>
  <si>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</si>
  <si>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</si>
  <si>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</si>
  <si>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</si>
  <si>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</si>
  <si>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</si>
  <si>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</si>
  <si>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</si>
  <si>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</si>
  <si>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</si>
  <si>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</si>
  <si>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</si>
  <si>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</si>
  <si>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</si>
  <si>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</si>
  <si>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</si>
  <si>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</si>
  <si>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</si>
  <si>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</si>
  <si>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</si>
  <si>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</si>
  <si>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</si>
  <si>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</si>
  <si>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</si>
  <si>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</si>
  <si>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</si>
  <si>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</si>
  <si>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</si>
  <si>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</si>
  <si>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</si>
  <si>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</si>
  <si>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</si>
  <si>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</si>
  <si>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</si>
  <si>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</si>
  <si>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</si>
  <si>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</si>
  <si>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</si>
  <si>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</si>
  <si>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</si>
  <si>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</si>
  <si>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</si>
  <si>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</si>
  <si>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</si>
  <si>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</si>
  <si>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</si>
  <si>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</si>
  <si>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</si>
  <si>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</si>
  <si>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</si>
  <si>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</si>
  <si>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</si>
  <si>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</si>
  <si>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</si>
  <si>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</si>
  <si>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</si>
  <si>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</si>
  <si>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</si>
  <si>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</si>
  <si>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</si>
  <si>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</si>
  <si>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</si>
  <si>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</si>
  <si>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</si>
  <si>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</si>
  <si>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</si>
  <si>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</si>
  <si>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</si>
  <si>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</si>
  <si>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</si>
  <si>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</si>
  <si>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</si>
  <si>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</si>
  <si>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</si>
  <si>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</si>
  <si>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</si>
  <si>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</si>
  <si>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</si>
  <si>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</si>
  <si>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</si>
  <si>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</si>
  <si>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</si>
  <si>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</si>
  <si>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</si>
  <si>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</si>
  <si>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</si>
  <si>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</si>
  <si>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</si>
  <si>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</si>
  <si>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</si>
  <si>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</si>
  <si>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</si>
  <si>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</si>
  <si>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</si>
  <si>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</si>
  <si>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</si>
  <si>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</si>
  <si>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</si>
  <si>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</si>
  <si>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</si>
  <si>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</si>
  <si>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</si>
  <si>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</si>
  <si>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</si>
  <si>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</si>
  <si>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</si>
  <si>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</si>
  <si>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</si>
  <si>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</si>
  <si>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</si>
  <si>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</si>
  <si>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</si>
  <si>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</si>
  <si>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</si>
  <si>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</si>
  <si>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</si>
  <si>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</si>
  <si>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</si>
  <si>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</si>
  <si>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</si>
  <si>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</si>
  <si>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</si>
  <si>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</si>
  <si>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</si>
  <si>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</si>
  <si>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</si>
  <si>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</si>
  <si>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</si>
  <si>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</si>
  <si>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</si>
  <si>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</si>
  <si>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</si>
  <si>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</si>
  <si>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</si>
  <si>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</si>
  <si>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</si>
  <si>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</si>
  <si>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</si>
  <si>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</si>
  <si>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</si>
  <si>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</si>
  <si>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</si>
  <si>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</si>
  <si>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</si>
  <si>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</si>
  <si>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</si>
  <si>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</si>
  <si>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</si>
  <si>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</si>
  <si>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</si>
  <si>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</si>
  <si>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</si>
  <si>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</si>
  <si>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</si>
  <si>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</si>
  <si>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</si>
  <si>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</si>
  <si>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</si>
  <si>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</si>
  <si>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</si>
  <si>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</si>
  <si>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</si>
  <si>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</si>
  <si>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</si>
  <si>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</si>
  <si>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</si>
  <si>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</si>
  <si>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</si>
  <si>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</si>
  <si>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</si>
  <si>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</si>
  <si>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</si>
  <si>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</si>
  <si>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</si>
  <si>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</si>
  <si>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</si>
  <si>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</si>
  <si>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</si>
  <si>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</si>
  <si>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</si>
  <si>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</si>
  <si>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</si>
  <si>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</si>
  <si>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</si>
  <si>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</si>
  <si>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</si>
  <si>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</si>
  <si>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</si>
  <si>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</si>
  <si>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</si>
  <si>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</si>
  <si>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</si>
  <si>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</si>
  <si>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</si>
  <si>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</si>
  <si>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</si>
  <si>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</si>
  <si>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</si>
  <si>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</si>
  <si>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</si>
  <si>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</si>
  <si>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</si>
  <si>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</si>
  <si>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</si>
  <si>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</si>
  <si>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</si>
  <si>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</si>
  <si>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</si>
  <si>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</si>
  <si>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</si>
  <si>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</si>
  <si>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</si>
  <si>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</si>
  <si>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</si>
  <si>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</si>
  <si>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</si>
  <si>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</si>
  <si>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</si>
  <si>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</si>
  <si>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</si>
  <si>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</si>
  <si>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</si>
  <si>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</si>
  <si>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</si>
  <si>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</si>
  <si>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</si>
  <si>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</si>
  <si>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</si>
  <si>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</si>
  <si>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</si>
  <si>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</si>
  <si>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</si>
  <si>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</si>
  <si>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</si>
  <si>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</si>
  <si>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</si>
  <si>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</si>
  <si>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</si>
  <si>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</si>
  <si>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</si>
  <si>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</si>
  <si>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</si>
  <si>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</si>
  <si>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</si>
  <si>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</si>
  <si>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</si>
  <si>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</si>
  <si>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</si>
  <si>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</si>
  <si>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</si>
  <si>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</si>
  <si>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</si>
  <si>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</si>
  <si>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</si>
  <si>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</si>
  <si>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</si>
  <si>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</si>
  <si>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</si>
  <si>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</si>
  <si>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</si>
  <si>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</si>
  <si>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</si>
  <si>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</si>
  <si>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</si>
  <si>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</si>
  <si>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</si>
  <si>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</si>
  <si>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</si>
  <si>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</si>
  <si>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</si>
  <si>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</si>
  <si>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</si>
  <si>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</si>
  <si>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</si>
  <si>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</si>
  <si>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</si>
  <si>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</si>
  <si>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</si>
  <si>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</si>
  <si>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</si>
  <si>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</si>
  <si>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</si>
  <si>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</si>
  <si>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</si>
  <si>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</si>
  <si>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</si>
  <si>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</si>
  <si>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</si>
  <si>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</si>
  <si>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</si>
  <si>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</si>
  <si>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</si>
  <si>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</si>
  <si>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</si>
  <si>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</si>
  <si>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</si>
  <si>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</si>
  <si>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</si>
  <si>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</si>
  <si>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</si>
  <si>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</si>
  <si>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</si>
  <si>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</si>
  <si>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</si>
  <si>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</si>
  <si>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</si>
  <si>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</si>
  <si>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</si>
  <si>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</si>
  <si>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</si>
  <si>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</si>
  <si>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</si>
  <si>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</si>
  <si>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</si>
  <si>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</si>
  <si>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</si>
  <si>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</si>
  <si>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</si>
  <si>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</si>
  <si>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</si>
  <si>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</si>
  <si>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</si>
  <si>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</si>
  <si>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</si>
  <si>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</si>
  <si>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</si>
  <si>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</si>
  <si>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</si>
  <si>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</si>
  <si>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</si>
  <si>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</si>
  <si>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</si>
  <si>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</si>
  <si>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</si>
  <si>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</si>
  <si>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</si>
  <si>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</si>
  <si>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</si>
  <si>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</si>
  <si>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</si>
  <si>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</si>
  <si>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</si>
  <si>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</si>
  <si>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</si>
  <si>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</si>
  <si>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</si>
  <si>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</si>
  <si>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</si>
  <si>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</si>
  <si>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</si>
  <si>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</si>
  <si>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</si>
  <si>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</si>
  <si>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</si>
  <si>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</si>
  <si>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</si>
  <si>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</si>
  <si>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</si>
  <si>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</si>
  <si>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</si>
  <si>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</si>
  <si>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</si>
  <si>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</si>
  <si>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</si>
  <si>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</si>
  <si>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</si>
  <si>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</si>
  <si>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</si>
  <si>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</si>
  <si>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</si>
  <si>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</si>
  <si>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</si>
  <si>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</si>
  <si>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</si>
  <si>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</si>
  <si>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</si>
  <si>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</si>
  <si>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</si>
  <si>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</si>
  <si>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</si>
  <si>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</si>
  <si>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</si>
  <si>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</si>
  <si>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</si>
  <si>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</si>
  <si>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</si>
  <si>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</si>
  <si>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</si>
  <si>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</si>
  <si>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</si>
  <si>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</si>
  <si>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</si>
  <si>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</si>
  <si>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</si>
  <si>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</si>
  <si>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</si>
  <si>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</si>
  <si>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</si>
  <si>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</si>
  <si>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</si>
  <si>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</si>
  <si>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</si>
  <si>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</si>
  <si>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</si>
  <si>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</si>
  <si>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</si>
  <si>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</si>
  <si>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</si>
  <si>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</si>
  <si>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</si>
  <si>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</si>
  <si>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</si>
  <si>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</si>
  <si>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</si>
  <si>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</si>
  <si>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</si>
  <si>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</si>
  <si>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</si>
  <si>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</si>
  <si>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</si>
  <si>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</si>
  <si>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</si>
  <si>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</si>
  <si>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</si>
  <si>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</si>
  <si>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</si>
  <si>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</si>
  <si>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</si>
  <si>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</si>
  <si>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</si>
  <si>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</si>
  <si>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</si>
  <si>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</si>
  <si>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</si>
  <si>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</si>
  <si>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</si>
  <si>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</si>
  <si>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</si>
  <si>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</si>
  <si>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</si>
  <si>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</si>
  <si>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</si>
  <si>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</si>
  <si>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</si>
  <si>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</si>
  <si>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</si>
  <si>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</si>
  <si>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</si>
  <si>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</si>
  <si>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</si>
  <si>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</si>
  <si>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</si>
  <si>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</si>
  <si>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</si>
  <si>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</si>
  <si>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</si>
  <si>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</si>
  <si>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</si>
  <si>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</si>
  <si>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</si>
  <si>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</si>
  <si>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</si>
  <si>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</si>
  <si>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</si>
  <si>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</si>
  <si>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</si>
  <si>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</si>
  <si>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</si>
  <si>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</si>
  <si>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</si>
  <si>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</si>
  <si>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</si>
  <si>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</si>
  <si>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</si>
  <si>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</si>
  <si>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</si>
  <si>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</si>
  <si>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</si>
  <si>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</si>
  <si>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</si>
  <si>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</si>
  <si>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</si>
  <si>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</si>
  <si>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</si>
  <si>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</si>
  <si>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</si>
  <si>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</si>
  <si>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</si>
  <si>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</si>
  <si>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</si>
  <si>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</si>
  <si>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</si>
  <si>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</si>
  <si>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</si>
  <si>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</si>
  <si>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</si>
  <si>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</si>
  <si>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</si>
  <si>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</si>
  <si>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</si>
  <si>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</si>
  <si>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</si>
  <si>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</si>
  <si>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</si>
  <si>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</si>
  <si>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</si>
  <si>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</si>
  <si>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</si>
  <si>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</si>
  <si>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</si>
  <si>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</si>
  <si>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</si>
  <si>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</si>
  <si>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</si>
  <si>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</si>
  <si>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</si>
  <si>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</si>
  <si>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</si>
  <si>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</si>
  <si>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</si>
  <si>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</si>
  <si>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</si>
  <si>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</si>
  <si>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</si>
  <si>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</si>
  <si>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</si>
  <si>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</si>
  <si>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</si>
  <si>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</si>
  <si>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</si>
  <si>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</si>
  <si>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</si>
  <si>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</si>
  <si>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</si>
  <si>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</si>
  <si>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</si>
  <si>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</si>
  <si>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</si>
  <si>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</si>
  <si>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</si>
  <si>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</si>
  <si>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</si>
  <si>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</si>
  <si>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</si>
  <si>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</si>
  <si>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</si>
  <si>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</si>
  <si>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</si>
  <si>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</si>
  <si>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</si>
  <si>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</si>
  <si>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</si>
  <si>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</si>
  <si>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</si>
  <si>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</si>
  <si>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</si>
  <si>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</si>
  <si>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</si>
  <si>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</si>
  <si>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</si>
  <si>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</si>
  <si>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</si>
  <si>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</si>
  <si>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</si>
  <si>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</si>
  <si>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</si>
  <si>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</si>
  <si>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</si>
  <si>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</si>
  <si>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</si>
  <si>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</si>
  <si>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</si>
  <si>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</si>
  <si>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</si>
  <si>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</si>
  <si>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</si>
  <si>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</si>
  <si>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</si>
  <si>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</si>
  <si>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</si>
  <si>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</si>
  <si>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</si>
  <si>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</si>
  <si>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</si>
  <si>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</si>
  <si>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</si>
  <si>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</si>
  <si>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</si>
  <si>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</si>
  <si>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</si>
  <si>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</si>
  <si>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</si>
  <si>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</si>
  <si>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</si>
  <si>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</si>
  <si>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</si>
  <si>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</si>
  <si>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</si>
  <si>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</si>
  <si>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</si>
  <si>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</si>
  <si>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</si>
  <si>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</si>
  <si>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</si>
  <si>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</si>
  <si>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</si>
  <si>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</si>
  <si>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</si>
  <si>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</si>
  <si>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</si>
  <si>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</si>
  <si>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</si>
  <si>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</si>
  <si>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</si>
  <si>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</si>
  <si>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</si>
  <si>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</si>
  <si>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</si>
  <si>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</si>
  <si>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</si>
  <si>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</si>
  <si>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</si>
  <si>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</si>
  <si>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</si>
  <si>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</si>
  <si>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</si>
  <si>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</si>
  <si>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</si>
  <si>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</si>
  <si>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</si>
  <si>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</si>
  <si>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</si>
  <si>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</si>
  <si>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</si>
  <si>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</si>
  <si>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</si>
  <si>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</si>
  <si>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</si>
  <si>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</si>
  <si>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</si>
  <si>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</si>
  <si>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</si>
  <si>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</si>
  <si>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</si>
  <si>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</si>
  <si>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</si>
  <si>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</si>
  <si>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</si>
  <si>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</si>
  <si>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</si>
  <si>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</si>
  <si>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</si>
  <si>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</si>
  <si>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</si>
  <si>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</si>
  <si>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</si>
  <si>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</si>
  <si>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</si>
  <si>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</si>
  <si>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</si>
  <si>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</si>
  <si>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</si>
  <si>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</si>
  <si>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</si>
  <si>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</si>
  <si>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</si>
  <si>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</si>
  <si>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</si>
  <si>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</si>
  <si>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</si>
  <si>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</si>
  <si>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</si>
  <si>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</si>
  <si>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</si>
  <si>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</si>
  <si>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</si>
  <si>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</si>
  <si>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</si>
  <si>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</si>
  <si>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</si>
  <si>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</si>
  <si>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</si>
  <si>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</si>
  <si>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</si>
  <si>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</si>
  <si>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</si>
  <si>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</si>
  <si>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</si>
  <si>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</si>
  <si>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</si>
  <si>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</si>
  <si>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</si>
  <si>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</si>
  <si>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</si>
  <si>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</si>
  <si>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</si>
  <si>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</si>
  <si>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</si>
  <si>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</si>
  <si>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</si>
  <si>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</si>
  <si>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</si>
  <si>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</si>
  <si>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</si>
  <si>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</si>
  <si>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</si>
  <si>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</si>
  <si>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</si>
  <si>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</si>
  <si>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</si>
  <si>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</si>
  <si>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</si>
  <si>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</si>
  <si>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</si>
  <si>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</si>
  <si>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</si>
  <si>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</si>
  <si>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</si>
  <si>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</si>
  <si>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</si>
  <si>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</si>
  <si>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</si>
  <si>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</si>
  <si>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</si>
  <si>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</si>
  <si>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</si>
  <si>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</si>
  <si>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</si>
  <si>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</si>
  <si>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</si>
  <si>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</si>
  <si>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</si>
  <si>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</si>
  <si>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</si>
  <si>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</si>
  <si>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</si>
  <si>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</si>
  <si>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</si>
  <si>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</si>
  <si>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</si>
  <si>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</si>
  <si>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</si>
  <si>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</si>
  <si>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</si>
  <si>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</si>
  <si>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</si>
  <si>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</si>
  <si>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</si>
  <si>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</si>
  <si>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</si>
  <si>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</si>
  <si>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</si>
  <si>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</si>
  <si>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</si>
  <si>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</si>
  <si>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</si>
  <si>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</si>
  <si>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</si>
  <si>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</si>
  <si>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</si>
  <si>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</si>
  <si>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</si>
  <si>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</si>
  <si>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</si>
  <si>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</si>
  <si>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</si>
  <si>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</si>
  <si>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</si>
  <si>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</si>
  <si>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</si>
  <si>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</si>
  <si>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</si>
  <si>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</si>
  <si>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</si>
  <si>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</si>
  <si>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</si>
  <si>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</si>
  <si>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</si>
  <si>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</si>
  <si>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</si>
  <si>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</si>
  <si>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</si>
  <si>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</si>
  <si>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</si>
  <si>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</si>
  <si>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</si>
  <si>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</si>
  <si>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</si>
  <si>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</si>
  <si>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</si>
  <si>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</si>
  <si>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</si>
  <si>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</si>
  <si>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</si>
  <si>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</si>
  <si>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</si>
  <si>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</si>
  <si>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</si>
  <si>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</si>
  <si>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</si>
  <si>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</si>
  <si>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</si>
  <si>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</si>
  <si>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</si>
  <si>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</si>
  <si>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</si>
  <si>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</si>
  <si>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</si>
  <si>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</si>
  <si>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</si>
  <si>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</si>
  <si>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</si>
  <si>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</si>
  <si>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</si>
  <si>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</si>
  <si>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</si>
  <si>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</si>
  <si>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</si>
  <si>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</si>
  <si>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</si>
  <si>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</si>
  <si>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</si>
  <si>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</si>
  <si>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</si>
  <si>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</si>
  <si>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</si>
  <si>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</si>
  <si>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</si>
  <si>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</si>
  <si>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</si>
  <si>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</si>
  <si>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</si>
  <si>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</si>
  <si>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</si>
  <si>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</si>
  <si>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</si>
  <si>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</si>
  <si>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</si>
  <si>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</si>
  <si>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</si>
  <si>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</si>
  <si>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</si>
  <si>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</si>
  <si>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</si>
  <si>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</si>
  <si>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</si>
  <si>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</si>
  <si>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</si>
  <si>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</si>
  <si>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</si>
  <si>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</si>
  <si>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</si>
  <si>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</si>
  <si>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</si>
  <si>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</si>
  <si>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</si>
  <si>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</si>
  <si>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</si>
  <si>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</si>
  <si>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</si>
  <si>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</si>
  <si>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</si>
  <si>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</si>
  <si>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</si>
  <si>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</si>
  <si>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</si>
  <si>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</si>
  <si>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</si>
  <si>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</si>
  <si>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</si>
  <si>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</si>
  <si>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</si>
  <si>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</si>
  <si>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</si>
  <si>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</si>
  <si>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</si>
  <si>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</si>
  <si>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</si>
  <si>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</si>
  <si>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</si>
  <si>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</si>
  <si>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</si>
  <si>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</si>
  <si>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</si>
  <si>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</si>
  <si>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</si>
  <si>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</si>
  <si>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</si>
  <si>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</si>
  <si>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</si>
  <si>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</si>
  <si>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</si>
  <si>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</si>
  <si>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</si>
  <si>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</si>
  <si>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</si>
  <si>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</si>
  <si>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</si>
  <si>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</si>
  <si>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</si>
  <si>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</si>
  <si>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</si>
  <si>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</si>
  <si>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</si>
  <si>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</si>
  <si>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</si>
  <si>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</si>
  <si>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</si>
  <si>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</si>
  <si>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</si>
  <si>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</si>
  <si>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</si>
  <si>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</si>
  <si>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</si>
  <si>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</si>
  <si>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</si>
  <si>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</si>
  <si>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</si>
  <si>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</si>
  <si>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</si>
  <si>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</si>
  <si>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</si>
  <si>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</si>
  <si>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</si>
  <si>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</si>
  <si>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</si>
  <si>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</si>
  <si>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</si>
  <si>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</si>
  <si>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</si>
  <si>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</si>
  <si>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</si>
  <si>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</si>
  <si>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</si>
  <si>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</si>
  <si>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</si>
  <si>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</si>
  <si>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</si>
  <si>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</si>
  <si>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</si>
  <si>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</si>
  <si>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</si>
  <si>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</si>
  <si>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</si>
  <si>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</si>
  <si>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</si>
  <si>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</si>
  <si>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</si>
  <si>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</si>
  <si>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</si>
  <si>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</si>
  <si>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</si>
  <si>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</si>
  <si>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</si>
  <si>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</si>
  <si>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</si>
  <si>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</si>
  <si>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</si>
  <si>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</si>
  <si>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</si>
  <si>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</si>
  <si>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</si>
  <si>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</si>
  <si>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</si>
  <si>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</si>
  <si>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</si>
  <si>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</si>
  <si>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</si>
  <si>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</si>
  <si>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</si>
  <si>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</si>
  <si>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</si>
  <si>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</si>
  <si>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</si>
  <si>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</si>
  <si>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</si>
  <si>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</si>
  <si>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</si>
  <si>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</si>
  <si>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</si>
  <si>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</si>
  <si>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</si>
  <si>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</si>
  <si>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</si>
  <si>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</si>
  <si>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</si>
  <si>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</si>
  <si>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</si>
  <si>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</si>
  <si>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</si>
  <si>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</si>
  <si>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</si>
  <si>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</si>
  <si>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</si>
  <si>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</si>
  <si>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</si>
  <si>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</si>
  <si>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</si>
  <si>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</si>
  <si>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</si>
  <si>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</si>
  <si>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</si>
  <si>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</si>
  <si>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</si>
  <si>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</si>
  <si>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</si>
  <si>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</si>
  <si>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</si>
  <si>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</si>
  <si>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</si>
  <si>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</si>
  <si>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</si>
  <si>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</si>
  <si>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</si>
  <si>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</si>
  <si>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</si>
  <si>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</si>
  <si>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</si>
  <si>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</si>
  <si>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</si>
  <si>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</si>
  <si>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</si>
  <si>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</si>
  <si>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</si>
  <si>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</si>
  <si>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</si>
  <si>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</si>
  <si>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</si>
  <si>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</si>
  <si>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</si>
  <si>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</si>
  <si>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</si>
  <si>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</si>
  <si>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</si>
  <si>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</si>
  <si>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</si>
  <si>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</si>
  <si>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</si>
  <si>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</si>
  <si>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</si>
  <si>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</si>
  <si>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</si>
  <si>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</si>
  <si>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</si>
  <si>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</si>
  <si>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</si>
  <si>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</si>
  <si>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</si>
  <si>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</si>
  <si>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</si>
  <si>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</si>
  <si>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</si>
  <si>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</si>
  <si>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</si>
  <si>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</si>
  <si>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</si>
  <si>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</si>
  <si>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</si>
  <si>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</si>
  <si>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</si>
  <si>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</si>
  <si>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</si>
  <si>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</si>
  <si>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</si>
  <si>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</si>
  <si>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</si>
  <si>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</si>
  <si>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</si>
  <si>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</si>
  <si>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</si>
  <si>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</si>
  <si>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</si>
  <si>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</si>
  <si>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</si>
  <si>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</si>
  <si>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</si>
  <si>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</si>
  <si>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</si>
  <si>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</si>
  <si>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</si>
  <si>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</si>
  <si>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</si>
  <si>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</si>
  <si>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</si>
  <si>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</si>
  <si>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</si>
  <si>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</si>
  <si>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</si>
  <si>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</si>
  <si>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</si>
  <si>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</si>
  <si>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</si>
  <si>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</si>
  <si>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</si>
  <si>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</si>
  <si>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</si>
  <si>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</si>
  <si>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</si>
  <si>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</si>
  <si>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</si>
  <si>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</si>
  <si>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</si>
  <si>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</si>
  <si>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</si>
  <si>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</si>
  <si>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</si>
  <si>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</si>
  <si>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</si>
  <si>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</si>
  <si>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</si>
  <si>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</si>
  <si>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</si>
  <si>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</si>
  <si>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</si>
  <si>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</si>
  <si>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</si>
  <si>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</si>
  <si>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</si>
  <si>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</si>
  <si>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</si>
  <si>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</si>
  <si>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</si>
  <si>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</si>
  <si>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</si>
  <si>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</si>
  <si>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</si>
  <si>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</si>
  <si>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</si>
  <si>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</si>
  <si>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</si>
  <si>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</si>
  <si>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</si>
  <si>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</si>
  <si>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</si>
  <si>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</si>
  <si>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</si>
  <si>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</si>
  <si>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</si>
  <si>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</si>
  <si>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</si>
  <si>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</si>
  <si>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</si>
  <si>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</si>
  <si>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</si>
  <si>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</si>
  <si>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</si>
  <si>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</si>
  <si>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</si>
  <si>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</si>
  <si>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</si>
  <si>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</si>
  <si>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</si>
  <si>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</si>
  <si>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</si>
  <si>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</si>
  <si>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</si>
  <si>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</si>
  <si>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</si>
  <si>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</si>
  <si>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</si>
  <si>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</si>
  <si>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</si>
  <si>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</si>
  <si>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</si>
  <si>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</si>
  <si>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</si>
  <si>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</si>
  <si>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</si>
  <si>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</si>
  <si>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</si>
  <si>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</si>
  <si>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</si>
  <si>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</si>
  <si>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</si>
  <si>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</si>
  <si>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</si>
  <si>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</si>
  <si>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</si>
  <si>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</si>
  <si>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</si>
  <si>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</si>
  <si>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</si>
  <si>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</si>
  <si>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</si>
  <si>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</si>
  <si>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</si>
  <si>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</si>
  <si>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</si>
  <si>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</si>
  <si>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</si>
  <si>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</si>
  <si>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</si>
  <si>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</si>
  <si>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</si>
  <si>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</si>
  <si>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</si>
  <si>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</si>
  <si>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</si>
  <si>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</si>
  <si>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</si>
  <si>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</si>
  <si>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</si>
  <si>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</si>
  <si>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</si>
  <si>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</si>
  <si>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</si>
  <si>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</si>
  <si>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</si>
  <si>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</si>
  <si>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</si>
  <si>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</si>
  <si>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</si>
  <si>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</si>
  <si>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</si>
  <si>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</si>
  <si>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</si>
  <si>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</si>
  <si>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</si>
  <si>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</si>
  <si>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</si>
  <si>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</si>
  <si>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</si>
  <si>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</si>
  <si>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</si>
  <si>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</si>
  <si>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</si>
  <si>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</si>
  <si>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</si>
  <si>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</si>
  <si>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</si>
  <si>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</si>
  <si>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</si>
  <si>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</si>
  <si>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</si>
  <si>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</si>
  <si>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</si>
  <si>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</si>
  <si>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</si>
  <si>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</si>
  <si>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</si>
  <si>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</si>
  <si>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</si>
  <si>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</si>
  <si>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</si>
  <si>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</si>
  <si>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</si>
  <si>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</si>
  <si>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</si>
  <si>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</si>
  <si>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</si>
  <si>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</si>
  <si>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</si>
  <si>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</si>
  <si>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</si>
  <si>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</si>
  <si>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</si>
  <si>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</si>
  <si>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</si>
  <si>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</si>
  <si>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</si>
  <si>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</si>
  <si>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</si>
  <si>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</si>
  <si>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</si>
  <si>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</si>
  <si>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</si>
  <si>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</si>
  <si>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</si>
  <si>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</si>
  <si>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</si>
  <si>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</si>
  <si>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</si>
  <si>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</si>
  <si>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</si>
  <si>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</si>
  <si>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</si>
  <si>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</si>
  <si>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</si>
  <si>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</si>
  <si>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</si>
  <si>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</si>
  <si>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</si>
  <si>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</si>
  <si>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</si>
  <si>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</si>
  <si>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</si>
  <si>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</si>
  <si>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</si>
  <si>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</si>
  <si>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</si>
  <si>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</si>
  <si>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</si>
  <si>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</si>
  <si>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</si>
  <si>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</si>
  <si>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</si>
  <si>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</si>
  <si>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</si>
  <si>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</si>
  <si>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</si>
  <si>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</si>
  <si>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</si>
  <si>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</si>
  <si>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</si>
  <si>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</si>
  <si>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</si>
  <si>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</si>
  <si>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</si>
  <si>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</si>
  <si>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</si>
  <si>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</si>
  <si>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</si>
  <si>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</si>
  <si>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</si>
  <si>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</si>
  <si>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</si>
  <si>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</si>
  <si>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</si>
  <si>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</si>
  <si>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</si>
  <si>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</si>
  <si>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</si>
  <si>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</si>
  <si>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</si>
  <si>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</si>
  <si>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</si>
  <si>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</si>
  <si>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</si>
  <si>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</si>
  <si>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</si>
  <si>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</si>
  <si>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</si>
  <si>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</si>
  <si>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</si>
  <si>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</si>
  <si>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</si>
  <si>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</si>
  <si>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</si>
  <si>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</si>
  <si>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</si>
  <si>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</si>
  <si>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</si>
  <si>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</si>
  <si>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</si>
  <si>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</si>
  <si>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</si>
  <si>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</si>
  <si>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</si>
  <si>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</si>
  <si>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</si>
  <si>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</si>
  <si>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</si>
  <si>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</si>
  <si>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</si>
  <si>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</si>
  <si>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</si>
  <si>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</si>
  <si>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</si>
  <si>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</si>
  <si>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</si>
  <si>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</si>
  <si>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</si>
  <si>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</si>
  <si>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</si>
  <si>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</si>
  <si>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</si>
  <si>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</si>
  <si>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</si>
  <si>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</si>
  <si>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</si>
  <si>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</si>
  <si>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</si>
  <si>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</si>
  <si>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</si>
  <si>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</si>
  <si>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</si>
  <si>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</si>
  <si>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</si>
  <si>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</si>
  <si>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</si>
  <si>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</si>
  <si>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</si>
  <si>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</si>
  <si>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</si>
  <si>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</si>
  <si>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</si>
  <si>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</si>
  <si>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</si>
  <si>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</si>
  <si>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</si>
  <si>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</si>
  <si>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</si>
  <si>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</si>
  <si>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</si>
  <si>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</si>
  <si>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</si>
  <si>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</si>
  <si>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</si>
  <si>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</si>
  <si>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</si>
  <si>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</si>
  <si>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</si>
  <si>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</si>
  <si>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</si>
  <si>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</si>
  <si>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</si>
  <si>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</si>
  <si>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</si>
  <si>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</si>
  <si>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</si>
  <si>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</si>
  <si>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</si>
  <si>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</si>
  <si>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</si>
  <si>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</si>
  <si>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</si>
  <si>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</si>
  <si>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</si>
  <si>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</si>
  <si>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</si>
  <si>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</si>
  <si>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</si>
  <si>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</si>
  <si>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</si>
  <si>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</si>
  <si>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</si>
  <si>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</si>
  <si>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</si>
  <si>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</si>
  <si>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</si>
  <si>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</si>
  <si>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</si>
  <si>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</si>
  <si>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</si>
  <si>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</si>
  <si>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</si>
  <si>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</si>
  <si>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</si>
  <si>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</si>
  <si>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</si>
  <si>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</si>
  <si>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</si>
  <si>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</si>
  <si>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</si>
  <si>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</si>
  <si>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</si>
  <si>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</si>
  <si>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</si>
  <si>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</si>
  <si>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</si>
  <si>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</si>
  <si>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</si>
  <si>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</si>
  <si>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</si>
  <si>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</si>
  <si>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</si>
  <si>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</si>
  <si>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</si>
  <si>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</si>
  <si>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</si>
  <si>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</si>
  <si>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</si>
  <si>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</si>
  <si>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</si>
  <si>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</si>
  <si>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</si>
  <si>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</si>
  <si>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</si>
  <si>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</si>
  <si>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</si>
  <si>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</si>
  <si>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</si>
  <si>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</si>
  <si>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</si>
  <si>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</si>
  <si>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</si>
  <si>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</si>
  <si>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</si>
  <si>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</si>
  <si>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</si>
  <si>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</si>
  <si>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</si>
  <si>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</si>
  <si>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</si>
  <si>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</si>
  <si>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</si>
  <si>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</si>
  <si>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</si>
  <si>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</si>
  <si>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</si>
  <si>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</si>
  <si>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</si>
  <si>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</si>
  <si>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</si>
  <si>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</si>
  <si>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</si>
  <si>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</si>
  <si>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</si>
  <si>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</si>
  <si>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</si>
  <si>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</si>
  <si>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</si>
  <si>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</si>
  <si>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</si>
  <si>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</si>
  <si>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</si>
  <si>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</si>
  <si>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</si>
  <si>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</si>
  <si>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</si>
  <si>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</si>
  <si>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</si>
  <si>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</si>
  <si>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</si>
  <si>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</si>
  <si>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</si>
  <si>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</si>
  <si>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</si>
  <si>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</si>
  <si>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</si>
  <si>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</si>
  <si>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</si>
  <si>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</si>
  <si>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</si>
  <si>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</si>
  <si>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</si>
  <si>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</si>
  <si>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</si>
  <si>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</si>
  <si>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</si>
  <si>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</si>
  <si>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</si>
  <si>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</si>
  <si>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</si>
  <si>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</si>
  <si>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</si>
  <si>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</si>
  <si>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</si>
  <si>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</si>
  <si>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</si>
  <si>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</si>
  <si>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</si>
  <si>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</si>
  <si>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</si>
  <si>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</si>
  <si>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</si>
  <si>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</si>
  <si>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</si>
  <si>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</si>
  <si>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</si>
  <si>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</si>
  <si>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</si>
  <si>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</si>
  <si>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</si>
  <si>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</si>
  <si>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</si>
  <si>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</si>
  <si>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</si>
  <si>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</si>
  <si>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</si>
  <si>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</si>
  <si>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</si>
  <si>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</si>
  <si>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</si>
  <si>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</si>
  <si>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</si>
  <si>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</si>
  <si>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</si>
  <si>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</si>
  <si>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</si>
  <si>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</si>
  <si>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</si>
  <si>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</si>
  <si>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</si>
  <si>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</si>
  <si>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</si>
  <si>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</si>
  <si>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</si>
  <si>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</si>
  <si>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</si>
  <si>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</si>
  <si>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</si>
  <si>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</si>
  <si>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</si>
  <si>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</si>
  <si>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</si>
  <si>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</si>
  <si>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</si>
  <si>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</si>
  <si>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</si>
  <si>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</si>
  <si>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</si>
  <si>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</si>
  <si>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</si>
  <si>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</si>
  <si>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</si>
  <si>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</si>
  <si>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</si>
  <si>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</si>
  <si>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</si>
  <si>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</si>
  <si>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</si>
  <si>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</si>
  <si>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</si>
  <si>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</si>
  <si>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</si>
  <si>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</si>
  <si>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</si>
  <si>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</si>
  <si>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</si>
  <si>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</si>
  <si>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</si>
  <si>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</si>
  <si>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</si>
  <si>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</si>
  <si>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</si>
  <si>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</si>
  <si>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</si>
  <si>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</si>
  <si>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</si>
  <si>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</si>
  <si>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</si>
  <si>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</si>
  <si>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</si>
  <si>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</si>
  <si>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</si>
  <si>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</si>
  <si>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</si>
  <si>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</si>
  <si>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</si>
  <si>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</si>
  <si>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</si>
  <si>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</si>
  <si>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</si>
  <si>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</si>
  <si>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</si>
  <si>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</si>
  <si>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</si>
  <si>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</si>
  <si>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</si>
  <si>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</si>
  <si>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</si>
  <si>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</si>
  <si>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</si>
  <si>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</si>
  <si>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</si>
  <si>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</si>
  <si>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</si>
  <si>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</si>
  <si>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</si>
  <si>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</si>
  <si>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</si>
  <si>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</si>
  <si>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</si>
  <si>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</si>
  <si>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</si>
  <si>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</si>
  <si>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</si>
  <si>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</si>
  <si>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</si>
  <si>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</si>
  <si>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</si>
  <si>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</si>
  <si>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</si>
  <si>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</si>
  <si>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</si>
  <si>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</si>
  <si>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</si>
  <si>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</si>
  <si>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</si>
  <si>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</si>
  <si>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</si>
  <si>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</si>
  <si>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</si>
  <si>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</si>
  <si>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</si>
  <si>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</si>
  <si>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</si>
  <si>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</si>
  <si>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</si>
  <si>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</si>
  <si>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</si>
  <si>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</si>
  <si>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</si>
  <si>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</si>
  <si>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</si>
  <si>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</si>
  <si>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</si>
  <si>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</si>
  <si>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</si>
  <si>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</si>
  <si>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</si>
  <si>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</si>
  <si>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</si>
  <si>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</si>
  <si>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</si>
  <si>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</si>
  <si>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</si>
  <si>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</si>
  <si>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</si>
  <si>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</si>
  <si>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</si>
  <si>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</si>
  <si>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</si>
  <si>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</si>
  <si>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</si>
  <si>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</si>
  <si>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</si>
  <si>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</si>
  <si>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</si>
  <si>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</si>
  <si>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</si>
  <si>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</si>
  <si>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</si>
  <si>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</si>
  <si>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</si>
  <si>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</si>
  <si>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</si>
  <si>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</si>
  <si>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</si>
  <si>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</si>
  <si>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</si>
  <si>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</si>
  <si>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</si>
  <si>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</si>
  <si>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</si>
  <si>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</si>
  <si>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</si>
  <si>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</si>
  <si>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</si>
  <si>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</si>
  <si>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</si>
  <si>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</si>
  <si>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</si>
  <si>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</si>
  <si>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</si>
  <si>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</si>
  <si>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</si>
  <si>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</si>
  <si>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</si>
  <si>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</si>
  <si>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</si>
  <si>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</si>
  <si>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</si>
  <si>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</si>
  <si>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</si>
  <si>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</si>
  <si>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</si>
  <si>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</si>
  <si>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</si>
  <si>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</si>
  <si>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</si>
  <si>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</si>
  <si>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</si>
  <si>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</si>
  <si>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</si>
  <si>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</si>
  <si>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</si>
  <si>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</si>
  <si>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</si>
  <si>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</si>
  <si>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</si>
  <si>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</si>
  <si>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</si>
  <si>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</si>
  <si>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</si>
  <si>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</si>
  <si>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</si>
  <si>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</si>
  <si>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</si>
  <si>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</si>
  <si>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</si>
  <si>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</si>
  <si>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</si>
  <si>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</si>
  <si>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</si>
  <si>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</si>
  <si>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</si>
  <si>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</si>
  <si>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</si>
  <si>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</si>
  <si>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</si>
  <si>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</si>
  <si>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</si>
  <si>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</si>
  <si>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</si>
  <si>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</si>
  <si>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</si>
  <si>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</si>
  <si>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</si>
  <si>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</si>
  <si>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</si>
  <si>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</si>
  <si>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</si>
  <si>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</si>
  <si>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</si>
  <si>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</si>
  <si>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</si>
  <si>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</si>
  <si>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</si>
  <si>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</si>
  <si>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</si>
  <si>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</si>
  <si>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</si>
  <si>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</si>
  <si>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</si>
  <si>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</si>
  <si>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</si>
  <si>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</si>
  <si>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</si>
  <si>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</si>
  <si>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</si>
  <si>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</si>
  <si>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</si>
  <si>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</si>
  <si>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</si>
  <si>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</si>
  <si>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</si>
  <si>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</si>
  <si>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</si>
  <si>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</si>
  <si>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</si>
  <si>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</si>
  <si>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</si>
  <si>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</si>
  <si>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</si>
  <si>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</si>
  <si>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</si>
  <si>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</si>
  <si>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</si>
  <si>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</si>
  <si>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</si>
  <si>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</si>
  <si>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</si>
  <si>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</si>
  <si>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</si>
  <si>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</si>
  <si>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</si>
  <si>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</si>
  <si>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</si>
  <si>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</si>
  <si>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</si>
  <si>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</si>
  <si>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</si>
  <si>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</si>
  <si>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</si>
  <si>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</si>
  <si>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</si>
  <si>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</si>
  <si>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</si>
  <si>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</si>
  <si>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</si>
  <si>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</si>
  <si>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</si>
  <si>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</si>
  <si>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</si>
  <si>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</si>
  <si>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</si>
  <si>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</si>
  <si>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</si>
  <si>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</si>
  <si>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</si>
  <si>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</si>
  <si>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</si>
  <si>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</si>
  <si>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</si>
  <si>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</si>
  <si>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</si>
  <si>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</si>
  <si>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</si>
  <si>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</si>
  <si>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</si>
  <si>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</si>
  <si>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</si>
  <si>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</si>
  <si>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</si>
  <si>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</si>
  <si>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</si>
  <si>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</si>
  <si>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</si>
  <si>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</si>
  <si>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</si>
  <si>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</si>
  <si>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</si>
  <si>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</si>
  <si>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</si>
  <si>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</si>
  <si>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</si>
  <si>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</si>
  <si>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</si>
  <si>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</si>
  <si>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</si>
  <si>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</si>
  <si>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</si>
  <si>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</si>
  <si>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</si>
  <si>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</si>
  <si>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</si>
  <si>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</si>
  <si>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</si>
  <si>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</si>
  <si>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</si>
  <si>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</si>
  <si>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</si>
  <si>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</si>
  <si>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</si>
  <si>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</si>
  <si>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</si>
  <si>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</si>
  <si>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</si>
  <si>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</si>
  <si>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</si>
  <si>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</si>
  <si>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</si>
  <si>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</si>
  <si>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</si>
  <si>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</si>
  <si>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</si>
  <si>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</si>
  <si>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</si>
  <si>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</si>
  <si>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</si>
  <si>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</si>
  <si>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</si>
  <si>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</si>
  <si>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</si>
  <si>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</si>
  <si>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</si>
  <si>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</si>
  <si>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</si>
  <si>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</si>
  <si>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</si>
  <si>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</si>
  <si>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</si>
  <si>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</si>
  <si>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</si>
  <si>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</si>
  <si>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</si>
  <si>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</si>
  <si>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</si>
  <si>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</si>
  <si>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</si>
  <si>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</si>
  <si>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</si>
  <si>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</si>
  <si>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</si>
  <si>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</si>
  <si>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</si>
  <si>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</si>
  <si>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</si>
  <si>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</si>
  <si>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</si>
  <si>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</si>
  <si>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</si>
  <si>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</si>
  <si>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</si>
  <si>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</si>
  <si>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</si>
  <si>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</si>
  <si>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</si>
  <si>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</si>
  <si>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</si>
  <si>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</si>
  <si>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</si>
  <si>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</si>
  <si>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</si>
  <si>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</si>
  <si>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</si>
  <si>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</si>
  <si>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</si>
  <si>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</si>
  <si>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</si>
  <si>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</si>
  <si>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</si>
  <si>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</si>
  <si>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</si>
  <si>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</si>
  <si>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</si>
  <si>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</si>
  <si>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</si>
  <si>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</si>
  <si>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</si>
  <si>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</si>
  <si>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</si>
  <si>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</si>
  <si>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</si>
  <si>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</si>
  <si>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</si>
  <si>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</si>
  <si>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</si>
  <si>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</si>
  <si>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</si>
  <si>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</si>
  <si>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</si>
  <si>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</si>
  <si>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</si>
  <si>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</si>
  <si>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</si>
  <si>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</si>
  <si>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</si>
  <si>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</si>
  <si>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</si>
  <si>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</si>
  <si>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</si>
  <si>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</si>
  <si>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</si>
  <si>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</si>
  <si>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</si>
  <si>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</si>
  <si>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</si>
  <si>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</si>
  <si>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</si>
  <si>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</si>
  <si>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</si>
  <si>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</si>
  <si>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</si>
  <si>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</si>
  <si>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</si>
  <si>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</si>
  <si>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</si>
  <si>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</si>
  <si>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</si>
  <si>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</si>
  <si>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</si>
  <si>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</si>
  <si>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</si>
  <si>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</si>
  <si>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</si>
  <si>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</si>
  <si>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</si>
  <si>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</si>
  <si>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</si>
  <si>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</si>
  <si>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</si>
  <si>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</si>
  <si>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</si>
  <si>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</si>
  <si>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</si>
  <si>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</si>
  <si>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</si>
  <si>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</si>
  <si>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</si>
  <si>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</si>
  <si>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</si>
  <si>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</si>
  <si>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</si>
  <si>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</si>
  <si>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</si>
  <si>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</si>
  <si>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</si>
  <si>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</si>
  <si>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</si>
  <si>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</si>
  <si>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</si>
  <si>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</si>
  <si>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</si>
  <si>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</si>
  <si>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</si>
  <si>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</si>
  <si>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</si>
  <si>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</si>
  <si>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</si>
  <si>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</si>
  <si>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</si>
  <si>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</si>
  <si>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</si>
  <si>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</si>
  <si>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</si>
  <si>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</si>
  <si>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</si>
  <si>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</si>
  <si>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</si>
  <si>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</si>
  <si>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</si>
  <si>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</si>
  <si>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</si>
  <si>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</si>
  <si>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</si>
  <si>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</si>
  <si>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</si>
  <si>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</si>
  <si>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</si>
  <si>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</si>
  <si>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</si>
  <si>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</si>
  <si>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</si>
  <si>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</si>
  <si>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</si>
  <si>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</si>
  <si>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</si>
  <si>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</si>
  <si>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</si>
  <si>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</si>
  <si>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</si>
  <si>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</si>
  <si>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</si>
  <si>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</si>
  <si>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</si>
  <si>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</si>
  <si>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</si>
  <si>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</si>
  <si>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</si>
  <si>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</si>
  <si>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</si>
  <si>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</si>
  <si>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</si>
  <si>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</si>
  <si>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</si>
  <si>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</si>
  <si>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</si>
  <si>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</si>
  <si>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</si>
  <si>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</si>
  <si>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</si>
  <si>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</si>
  <si>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</si>
  <si>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</si>
  <si>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</si>
  <si>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</si>
  <si>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</si>
  <si>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</si>
  <si>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</si>
  <si>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</si>
  <si>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</si>
  <si>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</si>
  <si>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</si>
  <si>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</si>
  <si>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</si>
  <si>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</si>
  <si>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</si>
  <si>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</si>
  <si>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</si>
  <si>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</si>
  <si>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</si>
  <si>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</si>
  <si>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</si>
  <si>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</si>
  <si>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</si>
  <si>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</si>
  <si>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</si>
  <si>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</si>
  <si>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</si>
  <si>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</si>
  <si>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</si>
  <si>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</si>
  <si>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</si>
  <si>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</si>
  <si>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</si>
  <si>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</si>
  <si>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</si>
  <si>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</si>
  <si>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</si>
  <si>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</si>
  <si>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</si>
  <si>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</si>
  <si>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</si>
  <si>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</si>
  <si>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</si>
  <si>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</si>
  <si>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</si>
  <si>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</si>
  <si>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</si>
  <si>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</si>
  <si>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</si>
  <si>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</si>
  <si>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</si>
  <si>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</si>
  <si>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</si>
  <si>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</si>
  <si>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</si>
  <si>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</si>
  <si>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</si>
  <si>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</si>
  <si>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</si>
  <si>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</si>
  <si>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</si>
  <si>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</si>
  <si>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</si>
  <si>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</si>
  <si>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</si>
  <si>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</si>
  <si>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</si>
  <si>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</si>
  <si>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</si>
  <si>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</si>
  <si>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</si>
  <si>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</si>
  <si>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</si>
  <si>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</si>
  <si>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</si>
  <si>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</si>
  <si>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</si>
  <si>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</si>
  <si>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</si>
  <si>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</si>
  <si>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</si>
  <si>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</si>
  <si>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</si>
  <si>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</si>
  <si>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</si>
  <si>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</si>
  <si>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</si>
  <si>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</si>
  <si>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</si>
  <si>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</si>
  <si>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</si>
  <si>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</si>
  <si>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</si>
  <si>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</si>
  <si>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</si>
  <si>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</si>
  <si>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</si>
  <si>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</si>
  <si>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</si>
  <si>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</si>
  <si>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</si>
  <si>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</si>
  <si>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</si>
  <si>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</si>
  <si>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</si>
  <si>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</si>
  <si>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</si>
  <si>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</si>
  <si>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</si>
  <si>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</si>
  <si>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</si>
  <si>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</si>
  <si>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</si>
  <si>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</si>
  <si>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</si>
  <si>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</si>
  <si>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</si>
  <si>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</si>
  <si>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</si>
  <si>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</si>
  <si>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</si>
  <si>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</si>
  <si>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</si>
  <si>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</si>
  <si>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</si>
  <si>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</si>
  <si>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</si>
  <si>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</si>
  <si>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</si>
  <si>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</si>
  <si>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</si>
  <si>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</si>
  <si>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</si>
  <si>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</si>
  <si>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</si>
  <si>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</si>
  <si>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</si>
  <si>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</si>
  <si>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</si>
  <si>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</si>
  <si>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</si>
  <si>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</si>
  <si>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</si>
  <si>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</si>
  <si>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</si>
  <si>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</si>
  <si>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</si>
  <si>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</si>
  <si>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</si>
  <si>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</si>
  <si>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</si>
  <si>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</si>
  <si>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</si>
  <si>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</si>
  <si>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</si>
  <si>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</si>
  <si>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</si>
  <si>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</si>
  <si>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</si>
  <si>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</si>
  <si>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</si>
  <si>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</si>
  <si>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</si>
  <si>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</si>
  <si>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</si>
  <si>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</si>
  <si>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</si>
  <si>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</si>
  <si>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</si>
  <si>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</si>
  <si>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</si>
  <si>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</si>
  <si>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</si>
  <si>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</si>
  <si>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</si>
  <si>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</si>
  <si>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</si>
  <si>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</si>
  <si>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</si>
  <si>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</si>
  <si>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</si>
  <si>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</si>
  <si>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</si>
  <si>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</si>
  <si>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</si>
  <si>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</si>
  <si>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</si>
  <si>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</si>
  <si>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</si>
  <si>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</si>
  <si>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</si>
  <si>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</si>
  <si>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</si>
  <si>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</si>
  <si>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</si>
  <si>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</si>
  <si>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</si>
  <si>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</si>
  <si>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</si>
  <si>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</si>
  <si>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</si>
  <si>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</si>
  <si>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</si>
  <si>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</si>
  <si>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</si>
  <si>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</si>
  <si>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</si>
  <si>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</si>
  <si>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</si>
  <si>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</si>
  <si>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</si>
  <si>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</si>
  <si>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</si>
  <si>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</si>
  <si>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</si>
  <si>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</si>
  <si>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</si>
  <si>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</si>
  <si>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</si>
  <si>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</si>
  <si>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</si>
  <si>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</si>
  <si>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</si>
  <si>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</si>
  <si>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</si>
  <si>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</si>
  <si>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</si>
  <si>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</si>
  <si>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</si>
  <si>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</si>
  <si>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</si>
  <si>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</si>
  <si>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</si>
  <si>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</si>
  <si>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</si>
  <si>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</si>
  <si>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</si>
  <si>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</si>
  <si>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</si>
  <si>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</si>
  <si>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</si>
  <si>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</si>
  <si>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</si>
  <si>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</si>
  <si>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</si>
  <si>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</si>
  <si>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</si>
  <si>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</si>
  <si>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</si>
  <si>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</si>
  <si>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</si>
  <si>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</si>
  <si>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</si>
  <si>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</si>
  <si>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</si>
  <si>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</si>
  <si>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</si>
  <si>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</si>
  <si>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</si>
  <si>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</si>
  <si>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</si>
  <si>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</si>
  <si>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</si>
  <si>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</si>
  <si>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</si>
  <si>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</si>
  <si>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</si>
  <si>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</si>
  <si>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</si>
  <si>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</si>
  <si>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</si>
  <si>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</si>
  <si>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</si>
  <si>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</si>
  <si>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</si>
  <si>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</si>
  <si>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</si>
  <si>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</si>
  <si>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</si>
  <si>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</si>
  <si>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</si>
  <si>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</si>
  <si>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</si>
  <si>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</si>
  <si>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</si>
  <si>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</si>
  <si>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</si>
  <si>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</si>
  <si>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</si>
  <si>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</si>
  <si>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</si>
  <si>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</si>
  <si>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</si>
  <si>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</si>
  <si>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</si>
  <si>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</si>
  <si>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</si>
  <si>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</si>
  <si>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</si>
  <si>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</si>
  <si>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</si>
  <si>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</si>
  <si>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</si>
  <si>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</si>
  <si>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</si>
  <si>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</si>
  <si>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</si>
  <si>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</si>
  <si>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</si>
  <si>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</si>
  <si>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</si>
  <si>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</si>
  <si>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</si>
  <si>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</si>
  <si>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</si>
  <si>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</si>
  <si>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</si>
  <si>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</si>
  <si>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</si>
  <si>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</si>
  <si>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</si>
  <si>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</si>
  <si>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</si>
  <si>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</si>
  <si>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</si>
  <si>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</si>
  <si>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</si>
  <si>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</si>
  <si>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</si>
  <si>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</si>
  <si>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</si>
  <si>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</si>
  <si>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</si>
  <si>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</si>
  <si>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</si>
  <si>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</si>
  <si>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</si>
  <si>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</si>
  <si>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</si>
  <si>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</si>
  <si>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</si>
  <si>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</si>
  <si>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</si>
  <si>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</si>
  <si>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</si>
  <si>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</si>
  <si>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</si>
  <si>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</si>
  <si>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</si>
  <si>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</si>
  <si>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</si>
  <si>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</si>
  <si>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</si>
  <si>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</si>
  <si>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</si>
  <si>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</si>
  <si>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</si>
  <si>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</si>
  <si>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</si>
  <si>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</si>
  <si>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</si>
  <si>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</si>
  <si>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</si>
  <si>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</si>
  <si>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</si>
  <si>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</si>
  <si>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</si>
  <si>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</si>
  <si>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</si>
  <si>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</si>
  <si>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</si>
  <si>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</si>
  <si>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</si>
  <si>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</si>
  <si>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</si>
  <si>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</si>
  <si>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</si>
  <si>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</si>
  <si>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</si>
  <si>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</si>
  <si>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</si>
  <si>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</si>
  <si>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</si>
  <si>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</si>
  <si>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</si>
  <si>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</si>
  <si>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</si>
  <si>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</si>
  <si>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</si>
  <si>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</si>
  <si>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</si>
  <si>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</si>
  <si>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</si>
  <si>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</si>
  <si>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</si>
  <si>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</si>
  <si>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</si>
  <si>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</si>
  <si>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</si>
  <si>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</si>
  <si>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</si>
  <si>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</si>
  <si>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</si>
  <si>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</si>
  <si>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</si>
  <si>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</si>
  <si>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</si>
  <si>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</si>
  <si>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</si>
  <si>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</si>
  <si>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</si>
  <si>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</si>
  <si>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</si>
  <si>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</si>
  <si>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</si>
  <si>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</si>
  <si>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</si>
  <si>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</si>
  <si>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</si>
  <si>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</si>
  <si>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</si>
  <si>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</si>
  <si>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</si>
  <si>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</si>
  <si>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</si>
  <si>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</si>
  <si>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</si>
  <si>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</si>
  <si>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</si>
  <si>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</si>
  <si>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</si>
  <si>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</si>
  <si>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</si>
  <si>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</si>
  <si>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</si>
  <si>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</si>
  <si>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</si>
  <si>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</si>
  <si>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</si>
  <si>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</si>
  <si>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</si>
  <si>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</si>
  <si>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</si>
  <si>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</si>
  <si>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</si>
  <si>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</si>
  <si>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</si>
  <si>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</si>
  <si>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</si>
  <si>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</si>
  <si>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</si>
  <si>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</si>
  <si>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</si>
  <si>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</si>
  <si>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</si>
  <si>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</si>
  <si>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</si>
  <si>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</si>
  <si>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</si>
  <si>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</si>
  <si>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</si>
  <si>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</si>
  <si>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</si>
  <si>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</si>
  <si>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</si>
  <si>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</si>
  <si>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</si>
  <si>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</si>
  <si>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</si>
  <si>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</si>
  <si>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</si>
  <si>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</si>
  <si>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</si>
  <si>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</si>
  <si>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</si>
  <si>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</si>
  <si>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</si>
  <si>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</si>
  <si>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</si>
  <si>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</si>
  <si>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</si>
  <si>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</si>
  <si>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</si>
  <si>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</si>
  <si>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</si>
  <si>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</si>
  <si>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</si>
  <si>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</si>
  <si>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</si>
  <si>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</si>
  <si>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</si>
  <si>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</si>
  <si>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</si>
  <si>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</si>
  <si>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</si>
  <si>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</si>
  <si>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</si>
  <si>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</si>
  <si>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</si>
  <si>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</si>
  <si>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</si>
  <si>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</si>
  <si>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</si>
  <si>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</si>
  <si>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</si>
  <si>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</si>
  <si>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</si>
  <si>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</si>
  <si>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</si>
  <si>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</si>
  <si>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</si>
  <si>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</si>
  <si>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</si>
  <si>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</si>
  <si>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</si>
  <si>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</si>
  <si>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</si>
  <si>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</si>
  <si>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</si>
  <si>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</si>
  <si>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</si>
  <si>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</si>
  <si>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</si>
  <si>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</si>
  <si>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</si>
  <si>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</si>
  <si>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</si>
  <si>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</si>
  <si>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</si>
  <si>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</si>
  <si>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</si>
  <si>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</si>
  <si>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</si>
  <si>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</si>
  <si>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</si>
  <si>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</si>
  <si>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</si>
  <si>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</si>
  <si>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</si>
  <si>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</si>
  <si>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</si>
  <si>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</si>
  <si>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</si>
  <si>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</si>
  <si>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</si>
  <si>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</si>
  <si>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</si>
  <si>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</si>
  <si>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</si>
  <si>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</si>
  <si>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</si>
  <si>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</si>
  <si>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</si>
  <si>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</si>
  <si>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</si>
  <si>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</si>
  <si>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</si>
  <si>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</si>
  <si>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</si>
  <si>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</si>
  <si>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</si>
  <si>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</si>
  <si>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</si>
  <si>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</si>
  <si>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</si>
  <si>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</si>
  <si>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</si>
  <si>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</si>
  <si>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</si>
  <si>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</si>
  <si>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</si>
  <si>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</si>
  <si>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</si>
  <si>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</si>
  <si>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</si>
  <si>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</si>
  <si>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</si>
  <si>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</si>
  <si>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</si>
  <si>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</si>
  <si>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</si>
  <si>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</si>
  <si>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</si>
  <si>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</si>
  <si>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</si>
  <si>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</si>
  <si>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</si>
  <si>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</si>
  <si>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</si>
  <si>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</si>
  <si>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</si>
  <si>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</si>
  <si>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</si>
  <si>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</si>
  <si>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</si>
  <si>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</si>
  <si>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</si>
  <si>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</si>
  <si>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</si>
  <si>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</si>
  <si>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</si>
  <si>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</si>
  <si>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</si>
  <si>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</si>
  <si>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</si>
  <si>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</si>
  <si>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</si>
  <si>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</si>
  <si>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</si>
  <si>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</si>
  <si>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</si>
  <si>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</si>
  <si>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</si>
  <si>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</si>
  <si>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</si>
  <si>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</si>
  <si>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</si>
  <si>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</si>
  <si>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</si>
  <si>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</si>
  <si>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</si>
  <si>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</si>
  <si>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</si>
  <si>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</si>
  <si>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</si>
  <si>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</si>
  <si>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</si>
  <si>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</si>
  <si>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</si>
  <si>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</si>
  <si>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</si>
  <si>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</si>
  <si>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</si>
  <si>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</si>
  <si>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</si>
  <si>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</si>
  <si>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</si>
  <si>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</si>
  <si>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</si>
  <si>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</si>
  <si>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</si>
  <si>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</si>
  <si>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</si>
  <si>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</si>
  <si>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</si>
  <si>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</si>
  <si>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</si>
  <si>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</si>
  <si>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</si>
  <si>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</si>
  <si>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</si>
  <si>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</si>
  <si>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</si>
  <si>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</si>
  <si>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</si>
  <si>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</si>
  <si>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</si>
  <si>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</si>
  <si>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</si>
  <si>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</si>
  <si>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</si>
  <si>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</si>
  <si>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</si>
  <si>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</si>
  <si>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</si>
  <si>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</si>
  <si>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</si>
  <si>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</si>
  <si>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</si>
  <si>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</si>
  <si>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</si>
  <si>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</si>
  <si>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</si>
  <si>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</si>
  <si>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</si>
  <si>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</si>
  <si>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</si>
  <si>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</si>
  <si>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</si>
  <si>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</si>
  <si>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</si>
  <si>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</si>
  <si>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</si>
  <si>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</si>
  <si>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</si>
  <si>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</si>
  <si>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</si>
  <si>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</si>
  <si>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</si>
  <si>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</si>
  <si>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</si>
  <si>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</si>
  <si>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</si>
  <si>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</si>
  <si>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</si>
  <si>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</si>
  <si>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</si>
  <si>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</si>
  <si>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</si>
  <si>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</si>
  <si>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</si>
  <si>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</si>
  <si>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</si>
  <si>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</si>
  <si>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</si>
  <si>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</si>
  <si>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</si>
  <si>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</si>
  <si>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</si>
  <si>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</si>
  <si>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</si>
  <si>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</si>
  <si>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</si>
  <si>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</si>
  <si>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</si>
  <si>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</si>
  <si>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</si>
  <si>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</si>
  <si>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</si>
  <si>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</si>
  <si>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</si>
  <si>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</si>
  <si>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</si>
  <si>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</si>
  <si>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</si>
  <si>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</si>
  <si>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</si>
  <si>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</si>
  <si>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</si>
  <si>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</si>
  <si>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</si>
  <si>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</si>
  <si>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</si>
  <si>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</si>
  <si>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</si>
  <si>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</si>
  <si>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</si>
  <si>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</si>
  <si>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</si>
  <si>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</si>
  <si>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</si>
  <si>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</si>
  <si>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</si>
  <si>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</si>
  <si>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</si>
  <si>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</si>
  <si>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</si>
  <si>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</si>
  <si>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</si>
  <si>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</si>
  <si>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</si>
  <si>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</si>
  <si>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</si>
  <si>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</si>
  <si>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</si>
  <si>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</si>
  <si>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</si>
  <si>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</si>
  <si>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</si>
  <si>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</si>
  <si>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</si>
  <si>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</si>
  <si>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</si>
  <si>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</si>
  <si>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</si>
  <si>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</si>
  <si>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</si>
  <si>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</si>
  <si>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</si>
  <si>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</si>
  <si>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</si>
  <si>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</si>
  <si>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</si>
  <si>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</si>
  <si>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</si>
  <si>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</si>
  <si>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</si>
  <si>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</si>
  <si>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</si>
  <si>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</si>
  <si>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</si>
  <si>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</si>
  <si>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</si>
  <si>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</si>
  <si>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</si>
  <si>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</si>
  <si>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</si>
  <si>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</si>
  <si>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</si>
  <si>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</si>
  <si>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</si>
  <si>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</si>
  <si>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</si>
  <si>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</si>
  <si>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</si>
  <si>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</si>
  <si>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</si>
  <si>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</si>
  <si>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</si>
  <si>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</si>
  <si>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</si>
  <si>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</si>
  <si>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</si>
  <si>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</si>
  <si>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</si>
  <si>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</si>
  <si>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</si>
  <si>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</si>
  <si>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</si>
  <si>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</si>
  <si>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</si>
  <si>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</si>
  <si>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</si>
  <si>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</si>
  <si>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</si>
  <si>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</si>
  <si>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</si>
  <si>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</si>
  <si>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</si>
  <si>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</si>
  <si>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</si>
  <si>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</si>
  <si>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</si>
  <si>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</si>
  <si>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</si>
  <si>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</si>
  <si>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</si>
  <si>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</si>
  <si>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</si>
  <si>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</si>
  <si>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</si>
  <si>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</si>
  <si>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</si>
  <si>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</si>
  <si>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</si>
  <si>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</si>
  <si>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</si>
  <si>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</si>
  <si>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</si>
  <si>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</si>
  <si>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</si>
  <si>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</si>
  <si>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</si>
  <si>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</si>
  <si>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</si>
  <si>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</si>
  <si>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</si>
  <si>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</si>
  <si>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</si>
  <si>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</si>
  <si>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</si>
  <si>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</si>
  <si>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</si>
  <si>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</si>
  <si>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</si>
  <si>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</si>
  <si>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</si>
  <si>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</si>
  <si>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</si>
  <si>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</si>
  <si>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</si>
  <si>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</si>
  <si>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</si>
  <si>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</si>
  <si>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</si>
  <si>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</si>
  <si>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</si>
  <si>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</si>
  <si>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</si>
  <si>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</si>
  <si>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</si>
  <si>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</si>
  <si>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</si>
  <si>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</si>
  <si>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</si>
  <si>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</si>
  <si>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</si>
  <si>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</si>
  <si>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</si>
  <si>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</si>
  <si>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</si>
  <si>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</si>
  <si>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</si>
  <si>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</si>
  <si>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</si>
  <si>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</si>
  <si>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</si>
  <si>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</si>
  <si>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</si>
  <si>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</si>
  <si>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</si>
  <si>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</si>
  <si>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</si>
  <si>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</si>
  <si>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</si>
  <si>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</si>
  <si>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</si>
  <si>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</si>
  <si>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</si>
  <si>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</si>
  <si>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</si>
  <si>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</si>
  <si>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</si>
  <si>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</si>
  <si>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</si>
  <si>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</si>
  <si>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</si>
  <si>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</si>
  <si>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</si>
  <si>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</si>
  <si>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</si>
  <si>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</si>
  <si>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</si>
  <si>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</si>
  <si>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</si>
  <si>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</si>
  <si>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</si>
  <si>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</si>
  <si>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</si>
  <si>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</si>
  <si>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</si>
  <si>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</si>
  <si>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</si>
  <si>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</si>
  <si>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</si>
  <si>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</si>
  <si>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</si>
  <si>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</si>
  <si>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</si>
  <si>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</si>
  <si>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</si>
  <si>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</si>
  <si>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</si>
  <si>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</si>
  <si>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</si>
  <si>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</si>
  <si>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</si>
  <si>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</si>
  <si>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</si>
  <si>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</si>
  <si>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</si>
  <si>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</si>
  <si>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</si>
  <si>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</si>
  <si>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</si>
  <si>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</si>
  <si>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</si>
  <si>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</si>
  <si>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</si>
  <si>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</si>
  <si>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</si>
  <si>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</si>
  <si>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</si>
  <si>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</si>
  <si>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</si>
  <si>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</si>
  <si>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</si>
  <si>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</si>
  <si>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</si>
  <si>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</si>
  <si>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</si>
  <si>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</si>
  <si>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</si>
  <si>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</si>
  <si>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</si>
  <si>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</si>
  <si>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</si>
  <si>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</si>
  <si>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</si>
  <si>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</si>
  <si>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</si>
  <si>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</si>
  <si>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</si>
  <si>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</si>
  <si>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</si>
  <si>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</si>
  <si>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</si>
  <si>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</si>
  <si>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</si>
  <si>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</si>
  <si>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</si>
  <si>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</si>
  <si>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</si>
  <si>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</si>
  <si>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</si>
  <si>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</si>
  <si>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</si>
  <si>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</si>
  <si>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</si>
  <si>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</si>
  <si>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</si>
  <si>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</si>
  <si>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</si>
  <si>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</si>
  <si>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</si>
  <si>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</si>
  <si>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</si>
  <si>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</si>
  <si>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</si>
  <si>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</si>
  <si>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</si>
  <si>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</si>
  <si>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</si>
  <si>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</si>
  <si>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</si>
  <si>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</si>
  <si>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</si>
  <si>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</si>
  <si>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</si>
  <si>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</si>
  <si>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</si>
  <si>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</si>
  <si>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</si>
  <si>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</si>
  <si>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</si>
  <si>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</si>
  <si>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</si>
  <si>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</si>
  <si>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</si>
  <si>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</si>
  <si>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</si>
  <si>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</si>
  <si>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</si>
  <si>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</si>
  <si>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</si>
  <si>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</si>
  <si>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</si>
  <si>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</si>
  <si>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</si>
  <si>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</si>
  <si>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</si>
  <si>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</si>
  <si>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</si>
  <si>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</si>
  <si>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</si>
  <si>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</si>
  <si>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</si>
  <si>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</si>
  <si>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</si>
  <si>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</si>
  <si>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</si>
  <si>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</si>
  <si>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</si>
  <si>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</si>
  <si>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</si>
  <si>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</si>
  <si>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</si>
  <si>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</si>
  <si>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</si>
  <si>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</si>
  <si>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</si>
  <si>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</si>
  <si>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</si>
  <si>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</si>
  <si>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</si>
  <si>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</si>
  <si>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</si>
  <si>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</si>
  <si>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</si>
  <si>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</si>
  <si>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</si>
  <si>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</si>
  <si>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</si>
  <si>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</si>
  <si>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</si>
  <si>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</si>
  <si>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</si>
  <si>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</si>
  <si>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</si>
  <si>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</si>
  <si>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</si>
  <si>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</si>
  <si>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</si>
  <si>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</si>
  <si>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</si>
  <si>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</si>
  <si>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</si>
  <si>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</si>
  <si>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</si>
  <si>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</si>
  <si>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</si>
  <si>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</si>
  <si>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</si>
  <si>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</si>
  <si>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</si>
  <si>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</si>
  <si>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</si>
  <si>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</si>
  <si>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</si>
  <si>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</si>
  <si>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</si>
  <si>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</si>
  <si>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</si>
  <si>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</si>
  <si>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</si>
  <si>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</si>
  <si>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</si>
  <si>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</si>
  <si>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</si>
  <si>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</si>
  <si>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</si>
  <si>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</si>
  <si>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</si>
  <si>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</si>
  <si>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</si>
  <si>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</si>
  <si>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</si>
  <si>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</si>
  <si>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</si>
  <si>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</si>
  <si>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</si>
  <si>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</si>
  <si>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</si>
  <si>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</si>
  <si>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</si>
  <si>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</si>
  <si>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</si>
  <si>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</si>
  <si>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</si>
  <si>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</si>
  <si>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</si>
  <si>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</si>
  <si>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</si>
  <si>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</si>
  <si>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</si>
  <si>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</si>
  <si>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</si>
  <si>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</si>
  <si>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</si>
  <si>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</si>
  <si>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</si>
  <si>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</si>
  <si>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</si>
  <si>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</si>
  <si>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</si>
  <si>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</si>
  <si>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</si>
  <si>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</si>
  <si>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</si>
  <si>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</si>
  <si>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</si>
  <si>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</si>
  <si>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</si>
  <si>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</si>
  <si>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</si>
  <si>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</si>
  <si>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</si>
  <si>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</si>
  <si>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</si>
  <si>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</si>
  <si>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</si>
  <si>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</si>
  <si>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</si>
  <si>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</si>
  <si>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</si>
  <si>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</si>
  <si>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</si>
  <si>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</si>
  <si>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</si>
  <si>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</si>
  <si>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</si>
  <si>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</si>
  <si>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</si>
  <si>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</si>
  <si>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</si>
  <si>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</si>
  <si>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</si>
  <si>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</si>
  <si>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</si>
  <si>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</si>
  <si>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</si>
  <si>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</si>
  <si>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</si>
  <si>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</si>
  <si>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</si>
  <si>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</si>
  <si>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</si>
  <si>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</si>
  <si>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</si>
  <si>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</si>
  <si>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</si>
  <si>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</si>
  <si>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</si>
  <si>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</si>
  <si>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</si>
  <si>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</si>
  <si>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</si>
  <si>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</si>
  <si>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</si>
  <si>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</si>
  <si>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</si>
  <si>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</si>
  <si>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</si>
  <si>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</si>
  <si>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</si>
  <si>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</si>
  <si>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</si>
  <si>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</si>
  <si>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</si>
  <si>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</si>
  <si>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</si>
  <si>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</si>
  <si>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</si>
  <si>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</si>
  <si>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</si>
  <si>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</si>
  <si>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</si>
  <si>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</si>
  <si>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</si>
  <si>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</si>
  <si>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</si>
  <si>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</si>
  <si>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</si>
  <si>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</si>
  <si>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</si>
  <si>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</si>
  <si>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</si>
  <si>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</si>
  <si>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</si>
  <si>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</si>
  <si>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</si>
  <si>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</si>
  <si>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</si>
  <si>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</si>
  <si>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</si>
  <si>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</si>
  <si>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</si>
  <si>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</si>
  <si>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</si>
  <si>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</si>
  <si>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</si>
  <si>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</si>
  <si>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</si>
  <si>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</si>
  <si>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</si>
  <si>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</si>
  <si>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</si>
  <si>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</si>
  <si>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</si>
  <si>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</si>
  <si>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</si>
  <si>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</si>
  <si>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</si>
  <si>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</si>
  <si>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</si>
  <si>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</si>
  <si>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</si>
  <si>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</si>
  <si>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</si>
  <si>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</si>
  <si>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</si>
  <si>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</si>
  <si>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</si>
  <si>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</si>
  <si>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</si>
  <si>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</si>
  <si>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</si>
  <si>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</si>
  <si>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</si>
  <si>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</si>
  <si>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</si>
  <si>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</si>
  <si>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</si>
  <si>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</si>
  <si>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</si>
  <si>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</si>
  <si>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</si>
  <si>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</si>
  <si>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</si>
  <si>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</si>
  <si>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</si>
  <si>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</si>
  <si>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</si>
  <si>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</si>
  <si>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</si>
  <si>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</si>
  <si>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</si>
  <si>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</si>
  <si>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</si>
  <si>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</si>
  <si>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</si>
  <si>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</si>
  <si>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</si>
  <si>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</si>
  <si>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</si>
  <si>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</si>
  <si>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</si>
  <si>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</si>
  <si>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</si>
  <si>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</si>
  <si>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</si>
  <si>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</si>
  <si>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</si>
  <si>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</si>
  <si>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</si>
  <si>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</si>
  <si>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</si>
  <si>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</si>
  <si>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</si>
  <si>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</si>
  <si>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</si>
  <si>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</si>
  <si>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</si>
  <si>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</si>
  <si>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</si>
  <si>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</si>
  <si>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</si>
  <si>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</si>
  <si>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</si>
  <si>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</si>
  <si>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</si>
  <si>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</si>
  <si>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</si>
  <si>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</si>
  <si>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</si>
  <si>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</si>
  <si>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</si>
  <si>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</si>
  <si>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</si>
  <si>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</si>
  <si>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</si>
  <si>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</si>
  <si>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</si>
  <si>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</si>
  <si>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</si>
  <si>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</si>
  <si>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</si>
  <si>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</si>
  <si>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</si>
  <si>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</si>
  <si>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</si>
  <si>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</si>
  <si>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</si>
  <si>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</si>
  <si>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</si>
  <si>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</si>
  <si>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</si>
  <si>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</si>
  <si>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</si>
  <si>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</si>
  <si>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</si>
  <si>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</si>
  <si>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</si>
  <si>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</si>
  <si>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</si>
  <si>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</si>
  <si>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</si>
  <si>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</si>
  <si>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</si>
  <si>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</si>
  <si>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</si>
  <si>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</si>
  <si>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</si>
  <si>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</si>
  <si>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</si>
  <si>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</si>
  <si>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</si>
  <si>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</si>
  <si>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</si>
  <si>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</si>
  <si>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</si>
  <si>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</si>
  <si>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</si>
  <si>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</si>
  <si>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</si>
  <si>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</si>
  <si>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</si>
  <si>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</si>
  <si>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</si>
  <si>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</si>
  <si>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</si>
  <si>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</si>
  <si>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</si>
  <si>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</si>
  <si>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</si>
  <si>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</si>
  <si>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</si>
  <si>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</si>
  <si>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</si>
  <si>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</si>
  <si>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</si>
  <si>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</si>
  <si>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</si>
  <si>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</si>
  <si>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</si>
  <si>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</si>
  <si>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</si>
  <si>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</si>
  <si>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</si>
  <si>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</si>
  <si>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</si>
  <si>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</si>
  <si>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</si>
  <si>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</si>
  <si>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</si>
  <si>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</si>
  <si>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</si>
  <si>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</si>
  <si>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</si>
  <si>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</si>
  <si>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</si>
  <si>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</si>
  <si>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</si>
  <si>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</si>
  <si>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</si>
  <si>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</si>
  <si>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</si>
  <si>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</si>
  <si>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</si>
  <si>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</si>
  <si>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</si>
  <si>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</si>
  <si>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</si>
  <si>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</si>
  <si>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</si>
  <si>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</si>
  <si>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</si>
  <si>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</si>
  <si>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</si>
  <si>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</si>
  <si>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</si>
  <si>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</si>
  <si>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</si>
  <si>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</si>
  <si>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</si>
  <si>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</si>
  <si>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</si>
  <si>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</si>
  <si>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</si>
  <si>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</si>
  <si>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</si>
  <si>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</si>
  <si>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</si>
  <si>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</si>
  <si>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</si>
  <si>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</si>
  <si>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</si>
  <si>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</si>
  <si>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</si>
  <si>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</si>
  <si>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</si>
  <si>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</si>
  <si>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</si>
  <si>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</si>
  <si>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</si>
  <si>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</si>
  <si>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</si>
  <si>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</si>
  <si>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</si>
  <si>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</si>
  <si>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</si>
  <si>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</si>
  <si>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</si>
  <si>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</si>
  <si>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</si>
  <si>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</si>
  <si>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</si>
  <si>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</si>
  <si>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</si>
  <si>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</si>
  <si>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</si>
  <si>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</si>
  <si>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</si>
  <si>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</si>
  <si>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</si>
  <si>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</si>
  <si>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</si>
  <si>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</si>
  <si>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</si>
  <si>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</si>
  <si>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</si>
  <si>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</si>
  <si>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</si>
  <si>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</si>
  <si>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</si>
  <si>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</si>
  <si>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</si>
  <si>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</si>
  <si>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</si>
  <si>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</si>
  <si>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</si>
  <si>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</si>
  <si>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</si>
  <si>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</si>
  <si>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</si>
  <si>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</si>
  <si>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</si>
  <si>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</si>
  <si>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</si>
  <si>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</si>
  <si>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</si>
  <si>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</si>
  <si>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</si>
  <si>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</si>
  <si>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</si>
  <si>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</si>
  <si>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</si>
  <si>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</si>
  <si>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</si>
  <si>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</si>
  <si>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</si>
  <si>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</si>
  <si>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</si>
  <si>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</si>
  <si>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</si>
  <si>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</si>
  <si>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</si>
  <si>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</si>
  <si>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</si>
  <si>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</si>
  <si>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</si>
  <si>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</si>
  <si>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</si>
  <si>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</si>
  <si>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</si>
  <si>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</si>
  <si>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</si>
  <si>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</si>
  <si>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</si>
  <si>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</si>
  <si>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</si>
  <si>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</si>
  <si>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</si>
  <si>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</si>
  <si>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</si>
  <si>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</si>
  <si>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</si>
  <si>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</si>
  <si>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</si>
  <si>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</si>
  <si>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</si>
  <si>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</si>
  <si>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</si>
  <si>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</si>
  <si>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</si>
  <si>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</si>
  <si>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</si>
  <si>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</si>
  <si>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</si>
  <si>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</si>
  <si>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</si>
  <si>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</si>
  <si>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</si>
  <si>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</si>
  <si>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</si>
  <si>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</si>
  <si>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</si>
  <si>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</si>
  <si>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</si>
  <si>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</si>
  <si>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</si>
  <si>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</si>
  <si>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</si>
  <si>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</si>
  <si>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</si>
  <si>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</si>
  <si>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</si>
  <si>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</si>
  <si>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</si>
  <si>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</si>
  <si>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</si>
  <si>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</si>
  <si>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</si>
  <si>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</si>
  <si>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</si>
  <si>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</si>
  <si>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</si>
  <si>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</si>
  <si>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</si>
  <si>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</si>
  <si>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</si>
  <si>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</si>
  <si>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</si>
  <si>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</si>
  <si>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</si>
  <si>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</si>
  <si>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</si>
  <si>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</si>
  <si>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</si>
  <si>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</si>
  <si>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</si>
  <si>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</si>
  <si>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</si>
  <si>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</si>
  <si>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</si>
  <si>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</si>
  <si>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</si>
  <si>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</si>
  <si>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</si>
  <si>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</si>
  <si>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</si>
  <si>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</si>
  <si>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</si>
  <si>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</si>
  <si>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</si>
  <si>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</si>
  <si>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</si>
  <si>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</si>
  <si>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</si>
  <si>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</si>
  <si>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</si>
  <si>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</si>
  <si>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</si>
  <si>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</si>
  <si>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</si>
  <si>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</si>
  <si>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</si>
  <si>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</si>
  <si>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</si>
  <si>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</si>
  <si>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</si>
  <si>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</si>
  <si>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</si>
  <si>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</si>
  <si>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</si>
  <si>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</si>
  <si>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</si>
  <si>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</si>
  <si>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</si>
  <si>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</si>
  <si>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</si>
  <si>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</si>
  <si>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</si>
  <si>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</si>
  <si>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</si>
  <si>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</si>
  <si>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</si>
  <si>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</si>
  <si>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</si>
  <si>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</si>
  <si>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</si>
  <si>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</si>
  <si>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</si>
  <si>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</si>
  <si>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</si>
  <si>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</si>
  <si>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</si>
  <si>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</si>
  <si>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</si>
  <si>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</si>
  <si>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</si>
  <si>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</si>
  <si>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</si>
  <si>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</si>
  <si>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</si>
  <si>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</si>
  <si>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</si>
  <si>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</si>
  <si>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</si>
  <si>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</si>
  <si>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</si>
  <si>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</si>
  <si>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</si>
  <si>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</si>
  <si>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</si>
  <si>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</si>
  <si>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</si>
  <si>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</si>
  <si>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</si>
  <si>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</si>
  <si>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</si>
  <si>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</si>
  <si>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</si>
  <si>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</si>
  <si>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</si>
  <si>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</si>
  <si>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</si>
  <si>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</si>
  <si>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</si>
  <si>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</si>
  <si>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</si>
  <si>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</si>
  <si>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</si>
  <si>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</si>
  <si>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</si>
  <si>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</si>
  <si>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</si>
  <si>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</si>
  <si>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</si>
  <si>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</si>
  <si>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</si>
  <si>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</si>
  <si>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</si>
  <si>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</si>
  <si>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</si>
  <si>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</si>
  <si>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</si>
  <si>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</si>
  <si>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</si>
  <si>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</si>
  <si>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</si>
  <si>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</si>
  <si>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</si>
  <si>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</si>
  <si>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</si>
  <si>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</si>
  <si>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</si>
  <si>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</si>
  <si>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</si>
  <si>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</si>
  <si>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</si>
  <si>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</si>
  <si>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</si>
  <si>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</si>
  <si>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</si>
  <si>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</si>
  <si>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</si>
  <si>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</si>
  <si>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</si>
  <si>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</si>
  <si>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</si>
  <si>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</si>
  <si>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</si>
  <si>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</si>
  <si>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</si>
  <si>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</si>
  <si>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</si>
  <si>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</si>
  <si>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</si>
  <si>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</si>
  <si>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</si>
  <si>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</si>
  <si>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</si>
  <si>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</si>
  <si>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</si>
  <si>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</si>
  <si>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</si>
  <si>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</si>
  <si>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</si>
  <si>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</si>
  <si>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</si>
  <si>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</si>
  <si>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</si>
  <si>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</si>
  <si>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</si>
  <si>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</si>
  <si>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</si>
  <si>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</si>
  <si>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</si>
  <si>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</si>
  <si>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</si>
  <si>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</si>
  <si>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</si>
  <si>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</si>
  <si>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</si>
  <si>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</si>
  <si>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</si>
  <si>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</si>
  <si>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</si>
  <si>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</si>
  <si>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</si>
  <si>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</si>
  <si>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</si>
  <si>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</si>
  <si>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</si>
  <si>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</si>
  <si>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</si>
  <si>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</si>
  <si>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</si>
  <si>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</si>
  <si>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</si>
  <si>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</si>
  <si>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</si>
  <si>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</si>
  <si>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</si>
  <si>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</si>
  <si>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</si>
  <si>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</si>
  <si>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</si>
  <si>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</si>
  <si>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</si>
  <si>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</si>
  <si>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</si>
  <si>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</si>
  <si>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</si>
  <si>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</si>
  <si>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</si>
  <si>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</si>
  <si>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</si>
  <si>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</si>
  <si>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</si>
  <si>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</si>
  <si>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</si>
  <si>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</si>
  <si>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</si>
  <si>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</si>
  <si>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</si>
  <si>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</si>
  <si>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</si>
  <si>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</si>
  <si>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</si>
  <si>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</si>
  <si>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</si>
  <si>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</si>
  <si>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</si>
  <si>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</si>
  <si>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</si>
  <si>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</si>
  <si>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</si>
  <si>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</si>
  <si>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</si>
  <si>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</si>
  <si>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</si>
  <si>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</si>
  <si>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</si>
  <si>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</si>
  <si>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</si>
  <si>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</si>
  <si>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</si>
  <si>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</si>
  <si>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</si>
  <si>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</si>
  <si>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</si>
  <si>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</si>
  <si>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</si>
  <si>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</si>
  <si>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</si>
  <si>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</si>
  <si>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</si>
  <si>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</si>
  <si>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</si>
  <si>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</si>
  <si>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</si>
  <si>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</si>
  <si>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</si>
  <si>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</si>
  <si>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</si>
  <si>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</si>
  <si>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</si>
  <si>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</si>
  <si>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</si>
  <si>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</si>
  <si>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</si>
  <si>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</si>
  <si>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</si>
  <si>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</si>
  <si>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</si>
  <si>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</si>
  <si>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</si>
  <si>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</si>
  <si>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</si>
  <si>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</si>
  <si>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</si>
  <si>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</si>
  <si>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</si>
  <si>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</si>
  <si>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</si>
  <si>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</si>
  <si>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</si>
  <si>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</si>
  <si>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</si>
  <si>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</si>
  <si>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</si>
  <si>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</si>
  <si>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</si>
  <si>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</si>
  <si>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</si>
  <si>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</si>
  <si>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</si>
  <si>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</si>
  <si>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</si>
  <si>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</si>
  <si>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</si>
  <si>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</si>
  <si>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</si>
  <si>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</si>
  <si>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</si>
  <si>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</si>
  <si>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</si>
  <si>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</si>
  <si>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</si>
  <si>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</si>
  <si>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</si>
  <si>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</si>
  <si>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</si>
  <si>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</si>
  <si>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</si>
  <si>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</si>
  <si>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</si>
  <si>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</si>
  <si>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</si>
  <si>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</si>
  <si>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</si>
  <si>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</si>
  <si>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</si>
  <si>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</si>
  <si>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</si>
  <si>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</si>
  <si>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</si>
  <si>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</si>
  <si>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</si>
  <si>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</si>
  <si>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</si>
  <si>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</si>
  <si>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</si>
  <si>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</si>
  <si>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</si>
  <si>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</si>
  <si>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</si>
  <si>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</si>
  <si>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</si>
  <si>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</si>
  <si>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</si>
  <si>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</si>
  <si>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</si>
  <si>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</si>
  <si>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</si>
  <si>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</si>
  <si>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</si>
  <si>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</si>
  <si>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</si>
  <si>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</si>
  <si>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</si>
  <si>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</si>
  <si>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</si>
  <si>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</si>
  <si>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</si>
  <si>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</si>
  <si>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</si>
  <si>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</si>
  <si>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</si>
  <si>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</si>
  <si>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</si>
  <si>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</si>
  <si>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</si>
  <si>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</si>
  <si>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</si>
  <si>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</si>
  <si>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</si>
  <si>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</si>
  <si>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</si>
  <si>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</si>
  <si>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</si>
  <si>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</si>
  <si>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</si>
  <si>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</si>
  <si>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</si>
  <si>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</si>
  <si>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</si>
  <si>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</si>
  <si>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</si>
  <si>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</si>
  <si>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</si>
  <si>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</si>
  <si>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</si>
  <si>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</si>
  <si>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</si>
  <si>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</si>
  <si>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</si>
  <si>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</si>
  <si>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</si>
  <si>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</si>
  <si>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</si>
  <si>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</si>
  <si>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</si>
  <si>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</si>
  <si>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</si>
  <si>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</si>
  <si>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</si>
  <si>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</si>
  <si>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</si>
  <si>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</si>
  <si>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</si>
  <si>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</si>
  <si>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</si>
  <si>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</si>
  <si>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</si>
  <si>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</si>
  <si>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</si>
  <si>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</si>
  <si>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</si>
  <si>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</si>
  <si>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</si>
  <si>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</si>
  <si>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</si>
  <si>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</si>
  <si>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</si>
  <si>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</si>
  <si>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</si>
  <si>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</si>
  <si>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</si>
  <si>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</si>
  <si>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</si>
  <si>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</si>
  <si>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</si>
  <si>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</si>
  <si>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</si>
  <si>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</si>
  <si>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</si>
  <si>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</si>
  <si>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</si>
  <si>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</si>
  <si>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</si>
  <si>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</si>
  <si>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</si>
  <si>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</si>
  <si>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</si>
  <si>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</si>
  <si>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</si>
  <si>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</si>
  <si>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</si>
  <si>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</si>
  <si>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</si>
  <si>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</si>
  <si>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</si>
  <si>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</si>
  <si>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</si>
  <si>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</si>
  <si>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</si>
  <si>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</si>
  <si>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</si>
  <si>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</si>
  <si>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</si>
  <si>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</si>
  <si>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</si>
  <si>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</si>
  <si>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</si>
  <si>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</si>
  <si>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</si>
  <si>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</si>
  <si>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</si>
  <si>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</si>
  <si>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</si>
  <si>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</si>
  <si>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</si>
  <si>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</si>
  <si>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</si>
  <si>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</si>
  <si>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</si>
  <si>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</si>
  <si>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</si>
  <si>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</si>
  <si>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</si>
  <si>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</si>
  <si>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</si>
  <si>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</si>
  <si>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</si>
  <si>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</si>
  <si>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</si>
  <si>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</si>
  <si>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</si>
  <si>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</si>
  <si>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</si>
  <si>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</si>
  <si>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</si>
  <si>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</si>
  <si>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</si>
  <si>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</si>
  <si>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</si>
  <si>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</si>
  <si>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</si>
  <si>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</si>
  <si>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</si>
  <si>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</si>
  <si>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</si>
  <si>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</si>
  <si>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</si>
  <si>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</si>
  <si>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</si>
  <si>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</si>
  <si>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</si>
  <si>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</si>
  <si>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</si>
  <si>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</si>
  <si>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</si>
  <si>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</si>
  <si>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</si>
  <si>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</si>
  <si>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</si>
  <si>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</si>
  <si>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</si>
  <si>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</si>
  <si>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</si>
  <si>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</si>
  <si>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</si>
  <si>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</si>
  <si>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</si>
  <si>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</si>
  <si>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</si>
  <si>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</si>
  <si>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</si>
  <si>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</si>
  <si>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</si>
  <si>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</si>
  <si>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</si>
  <si>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</si>
  <si>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</si>
  <si>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</si>
  <si>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</si>
  <si>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</si>
  <si>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</si>
  <si>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</si>
  <si>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</si>
  <si>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</si>
  <si>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</si>
  <si>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</si>
  <si>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</si>
  <si>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</si>
  <si>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</si>
  <si>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</si>
  <si>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</si>
  <si>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</si>
  <si>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</si>
  <si>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</si>
  <si>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</si>
  <si>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</si>
  <si>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</si>
  <si>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</si>
  <si>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</si>
  <si>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</si>
  <si>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</si>
  <si>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</si>
  <si>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</si>
  <si>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</si>
  <si>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</si>
  <si>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</si>
  <si>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</si>
  <si>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</si>
  <si>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</si>
  <si>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</si>
  <si>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</si>
  <si>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</si>
  <si>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</si>
  <si>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</si>
  <si>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</si>
  <si>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</si>
  <si>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</si>
  <si>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</si>
  <si>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</si>
  <si>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</si>
  <si>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</si>
  <si>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</si>
  <si>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</si>
  <si>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</si>
  <si>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</si>
  <si>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</si>
  <si>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</si>
  <si>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</si>
  <si>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</si>
  <si>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</si>
  <si>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</si>
  <si>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</si>
  <si>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</si>
  <si>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</si>
  <si>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</si>
  <si>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</si>
  <si>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</si>
  <si>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</si>
  <si>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</si>
  <si>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</si>
  <si>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</si>
  <si>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</si>
  <si>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</si>
  <si>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</si>
  <si>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</si>
  <si>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</si>
  <si>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</si>
  <si>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</si>
  <si>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</si>
  <si>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</si>
  <si>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</si>
  <si>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</si>
  <si>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</si>
  <si>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</si>
  <si>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</si>
  <si>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</si>
  <si>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</si>
  <si>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</si>
  <si>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</si>
  <si>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</si>
  <si>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</si>
  <si>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</si>
  <si>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</si>
  <si>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</si>
  <si>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</si>
  <si>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</si>
  <si>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</si>
  <si>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</si>
  <si>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</si>
  <si>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</si>
  <si>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</si>
  <si>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</si>
  <si>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</si>
  <si>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</si>
  <si>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</si>
  <si>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</si>
  <si>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</si>
  <si>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</si>
  <si>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</si>
  <si>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</si>
  <si>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</si>
  <si>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</si>
  <si>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</si>
  <si>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</si>
  <si>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</si>
  <si>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</si>
  <si>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</si>
  <si>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</si>
  <si>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</si>
  <si>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</si>
  <si>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</si>
  <si>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</si>
  <si>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</si>
  <si>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</si>
  <si>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</si>
  <si>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</si>
  <si>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</si>
  <si>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</si>
  <si>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</si>
  <si>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</si>
  <si>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</si>
  <si>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</si>
  <si>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</si>
  <si>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</si>
  <si>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</si>
  <si>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</si>
  <si>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</si>
  <si>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</si>
  <si>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</si>
  <si>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</si>
  <si>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</si>
  <si>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</si>
  <si>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</si>
  <si>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</si>
  <si>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</si>
  <si>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</si>
  <si>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</si>
  <si>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</si>
  <si>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</si>
  <si>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</si>
  <si>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</si>
  <si>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</si>
  <si>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</si>
  <si>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</si>
  <si>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</si>
  <si>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</si>
  <si>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</si>
  <si>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</si>
  <si>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</si>
  <si>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</si>
  <si>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</si>
  <si>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</si>
  <si>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</si>
  <si>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</si>
  <si>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</si>
  <si>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</si>
  <si>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</si>
  <si>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</si>
  <si>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</si>
  <si>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</si>
  <si>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</si>
  <si>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</si>
  <si>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</si>
  <si>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</si>
  <si>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</si>
  <si>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</si>
  <si>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</si>
  <si>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</si>
  <si>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</si>
  <si>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</si>
  <si>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</si>
  <si>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</si>
  <si>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</si>
  <si>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</si>
  <si>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</si>
  <si>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</si>
  <si>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</si>
  <si>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</si>
  <si>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</si>
  <si>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</si>
  <si>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</si>
  <si>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</si>
  <si>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</si>
  <si>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</si>
  <si>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</si>
  <si>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</si>
  <si>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</si>
  <si>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</si>
  <si>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</si>
  <si>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</si>
  <si>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</si>
  <si>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</si>
  <si>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</si>
  <si>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</si>
  <si>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</si>
  <si>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</si>
  <si>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</si>
  <si>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</si>
  <si>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</si>
  <si>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</si>
  <si>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</si>
  <si>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</si>
  <si>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</si>
  <si>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</si>
  <si>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</si>
  <si>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</si>
  <si>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</si>
  <si>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</si>
  <si>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</si>
  <si>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</si>
  <si>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</si>
  <si>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</si>
  <si>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</si>
  <si>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</si>
  <si>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</si>
  <si>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</si>
  <si>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</si>
  <si>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</si>
  <si>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</si>
  <si>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</si>
  <si>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</si>
  <si>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</si>
  <si>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</si>
  <si>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</si>
  <si>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</si>
  <si>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</si>
  <si>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</si>
  <si>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</si>
  <si>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</si>
  <si>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</si>
  <si>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</si>
  <si>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</si>
  <si>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</si>
  <si>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</si>
  <si>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</si>
  <si>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</si>
  <si>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</si>
  <si>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</si>
  <si>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</si>
  <si>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</si>
  <si>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</si>
  <si>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</si>
  <si>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</si>
  <si>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</si>
  <si>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</si>
  <si>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</si>
  <si>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</si>
  <si>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</si>
  <si>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</si>
  <si>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</si>
  <si>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</si>
  <si>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</si>
  <si>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</si>
  <si>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</si>
  <si>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</si>
  <si>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</si>
  <si>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</si>
  <si>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</si>
  <si>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</si>
  <si>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</si>
  <si>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</si>
  <si>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</si>
  <si>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</si>
  <si>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</si>
  <si>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</si>
  <si>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</si>
  <si>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</si>
  <si>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</si>
  <si>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</si>
  <si>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</si>
  <si>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</si>
  <si>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</si>
  <si>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</si>
  <si>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</si>
  <si>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</si>
  <si>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</si>
  <si>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</si>
  <si>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</si>
  <si>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</si>
  <si>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</si>
  <si>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</si>
  <si>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</si>
  <si>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</si>
  <si>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</si>
  <si>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</si>
  <si>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</si>
  <si>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</si>
  <si>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</si>
  <si>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</si>
  <si>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</si>
  <si>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</si>
  <si>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</si>
  <si>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</si>
  <si>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</si>
  <si>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</si>
  <si>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</si>
  <si>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</si>
  <si>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</si>
  <si>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</si>
  <si>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</si>
  <si>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</si>
  <si>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</si>
  <si>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</si>
  <si>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</si>
  <si>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</si>
  <si>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</si>
  <si>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</si>
  <si>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</si>
  <si>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</si>
  <si>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</si>
  <si>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</si>
  <si>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</si>
  <si>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</si>
  <si>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</si>
  <si>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</si>
  <si>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</si>
  <si>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</si>
  <si>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</si>
  <si>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</si>
  <si>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</si>
  <si>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</si>
  <si>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</si>
  <si>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</si>
  <si>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</si>
  <si>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</si>
  <si>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</si>
  <si>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</si>
  <si>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</si>
  <si>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</si>
  <si>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</si>
  <si>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</si>
  <si>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</si>
  <si>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</si>
  <si>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</si>
  <si>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</si>
  <si>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</si>
  <si>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</si>
  <si>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</si>
  <si>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</si>
  <si>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</si>
  <si>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</si>
  <si>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</si>
  <si>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</si>
  <si>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</si>
  <si>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</si>
  <si>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</si>
  <si>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</si>
  <si>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</si>
  <si>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</si>
  <si>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</si>
  <si>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</si>
  <si>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</si>
  <si>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</si>
  <si>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</si>
  <si>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</si>
  <si>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</si>
  <si>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</si>
  <si>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</si>
  <si>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</si>
  <si>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</si>
  <si>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</si>
  <si>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</si>
  <si>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</si>
  <si>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</si>
  <si>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</si>
  <si>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</si>
  <si>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</si>
  <si>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</si>
  <si>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</si>
  <si>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</si>
  <si>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</si>
  <si>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</si>
  <si>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</si>
  <si>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</si>
  <si>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</si>
  <si>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</si>
  <si>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</si>
  <si>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</si>
  <si>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</si>
  <si>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</si>
  <si>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</si>
  <si>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</si>
  <si>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</si>
  <si>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</si>
  <si>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</si>
  <si>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</si>
  <si>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</si>
  <si>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</si>
  <si>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</si>
  <si>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</si>
  <si>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</si>
  <si>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</si>
  <si>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</si>
  <si>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</si>
  <si>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</si>
  <si>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</si>
  <si>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</si>
  <si>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</si>
  <si>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</si>
  <si>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</si>
  <si>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</si>
  <si>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</si>
  <si>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</si>
  <si>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</si>
  <si>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</si>
  <si>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</si>
  <si>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</si>
  <si>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</si>
  <si>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</si>
  <si>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</si>
  <si>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</si>
  <si>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</si>
  <si>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</si>
  <si>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</si>
  <si>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</si>
  <si>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</si>
  <si>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</si>
  <si>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</si>
  <si>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</si>
  <si>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</si>
  <si>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</si>
  <si>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</si>
  <si>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</si>
  <si>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</si>
  <si>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</si>
  <si>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</si>
  <si>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</si>
  <si>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</si>
  <si>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</si>
  <si>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</si>
  <si>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</si>
  <si>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</si>
  <si>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</si>
  <si>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</si>
  <si>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</si>
  <si>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</si>
  <si>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</si>
  <si>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</si>
  <si>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</si>
  <si>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</si>
  <si>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</si>
  <si>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</si>
  <si>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</si>
  <si>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</si>
  <si>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</si>
  <si>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</si>
  <si>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</si>
  <si>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</si>
  <si>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</si>
  <si>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</si>
  <si>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</si>
  <si>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</si>
  <si>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</si>
  <si>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</si>
  <si>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</si>
  <si>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</si>
  <si>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</si>
  <si>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</si>
  <si>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</si>
  <si>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</si>
  <si>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</si>
  <si>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</si>
  <si>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</si>
  <si>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</si>
  <si>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</si>
  <si>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</si>
  <si>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</si>
  <si>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</si>
  <si>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</si>
  <si>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</si>
  <si>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</si>
  <si>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</si>
  <si>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</si>
  <si>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</si>
  <si>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</si>
  <si>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</si>
  <si>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</si>
  <si>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</si>
  <si>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</si>
  <si>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</si>
  <si>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</si>
  <si>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</si>
  <si>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</si>
  <si>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</si>
  <si>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</si>
  <si>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</si>
  <si>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</si>
  <si>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</si>
  <si>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</si>
  <si>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</si>
  <si>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</si>
  <si>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</si>
  <si>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</si>
  <si>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</si>
  <si>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</si>
  <si>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</si>
  <si>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</si>
  <si>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</si>
  <si>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</si>
  <si>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</si>
  <si>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</si>
  <si>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</si>
  <si>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</si>
  <si>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</si>
  <si>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</si>
  <si>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</si>
  <si>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</si>
  <si>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</si>
  <si>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</si>
  <si>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</si>
  <si>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</si>
  <si>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</si>
  <si>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</si>
  <si>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</si>
  <si>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</si>
  <si>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</si>
  <si>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</si>
  <si>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</si>
  <si>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</si>
  <si>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</si>
  <si>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</si>
  <si>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</si>
  <si>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</si>
  <si>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</si>
  <si>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</si>
  <si>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</si>
  <si>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</si>
  <si>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</si>
  <si>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</si>
  <si>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</si>
  <si>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</si>
  <si>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</si>
  <si>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</si>
  <si>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</si>
  <si>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</si>
  <si>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</si>
  <si>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</si>
  <si>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</si>
  <si>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</si>
  <si>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</si>
  <si>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</si>
  <si>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</si>
  <si>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</si>
  <si>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</si>
  <si>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</si>
  <si>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</si>
  <si>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</si>
  <si>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</si>
  <si>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</si>
  <si>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</si>
  <si>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</si>
  <si>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</si>
  <si>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</si>
  <si>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</si>
  <si>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</si>
  <si>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</si>
  <si>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</si>
  <si>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</si>
  <si>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</si>
  <si>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</si>
  <si>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</si>
  <si>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</si>
  <si>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</si>
  <si>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</si>
  <si>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</si>
  <si>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</si>
  <si>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</si>
  <si>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</si>
  <si>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</si>
  <si>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</si>
  <si>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</si>
  <si>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</si>
  <si>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</si>
  <si>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</si>
  <si>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</si>
  <si>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</si>
  <si>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</si>
  <si>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</si>
  <si>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</si>
  <si>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</si>
  <si>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</si>
  <si>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</si>
  <si>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</si>
  <si>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</si>
  <si>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</si>
  <si>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</si>
  <si>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</si>
  <si>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</si>
  <si>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</si>
  <si>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</si>
  <si>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</si>
  <si>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</si>
  <si>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</si>
  <si>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</si>
  <si>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</si>
  <si>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</si>
  <si>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</si>
  <si>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</si>
  <si>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</si>
  <si>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</si>
  <si>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</si>
  <si>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</si>
  <si>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</si>
  <si>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</si>
  <si>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</si>
  <si>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</si>
  <si>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</si>
  <si>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</si>
  <si>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</si>
  <si>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</si>
  <si>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</si>
  <si>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</si>
  <si>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</si>
  <si>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</si>
  <si>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</si>
  <si>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</si>
  <si>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</si>
  <si>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</si>
  <si>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</si>
  <si>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</si>
  <si>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</si>
  <si>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</si>
  <si>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</si>
  <si>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</si>
  <si>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</si>
  <si>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</si>
  <si>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</si>
  <si>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</si>
  <si>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</si>
  <si>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</si>
  <si>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</si>
  <si>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</si>
  <si>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</si>
  <si>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</si>
  <si>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</si>
  <si>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</si>
  <si>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</si>
  <si>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</si>
  <si>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</si>
  <si>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</si>
  <si>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</si>
  <si>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</si>
  <si>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</si>
  <si>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</si>
  <si>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</si>
  <si>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</si>
  <si>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</si>
  <si>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</si>
  <si>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</si>
  <si>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</si>
  <si>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</si>
  <si>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</si>
  <si>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</si>
  <si>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</si>
  <si>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</si>
  <si>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</si>
  <si>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</si>
  <si>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</si>
  <si>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</si>
  <si>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</si>
  <si>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</si>
  <si>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</si>
  <si>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</si>
  <si>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</si>
  <si>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</si>
  <si>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</si>
  <si>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</si>
  <si>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</si>
  <si>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</si>
  <si>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</si>
  <si>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</si>
  <si>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</si>
  <si>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</si>
  <si>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</si>
  <si>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</si>
  <si>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</si>
  <si>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</si>
  <si>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</si>
  <si>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</si>
  <si>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</si>
  <si>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</si>
  <si>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</si>
  <si>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</si>
  <si>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</si>
  <si>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</si>
  <si>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</si>
  <si>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</si>
  <si>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</si>
  <si>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</si>
  <si>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</si>
  <si>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</si>
  <si>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</si>
  <si>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</si>
  <si>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</si>
  <si>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</si>
  <si>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</si>
  <si>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</si>
  <si>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</si>
  <si>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</si>
  <si>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</si>
  <si>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</si>
  <si>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</si>
  <si>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</si>
  <si>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</si>
  <si>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</si>
  <si>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</si>
  <si>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</si>
  <si>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</si>
  <si>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</si>
  <si>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</si>
  <si>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</si>
  <si>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</si>
  <si>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</si>
  <si>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</si>
  <si>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</si>
  <si>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</si>
  <si>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</si>
  <si>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</si>
  <si>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</si>
  <si>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</si>
  <si>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</si>
  <si>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</si>
  <si>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</si>
  <si>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</si>
  <si>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</si>
  <si>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</si>
  <si>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</si>
  <si>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</si>
  <si>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</si>
  <si>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</si>
  <si>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</si>
  <si>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</si>
  <si>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</si>
  <si>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</si>
  <si>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</si>
  <si>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</si>
  <si>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</si>
  <si>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</si>
  <si>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</si>
  <si>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</si>
  <si>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</si>
  <si>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</si>
  <si>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</si>
  <si>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</si>
  <si>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</si>
  <si>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</si>
  <si>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</si>
  <si>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</si>
  <si>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</si>
  <si>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</si>
  <si>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</si>
  <si>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</si>
  <si>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</si>
  <si>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</si>
  <si>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</si>
  <si>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</si>
  <si>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</si>
  <si>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</si>
  <si>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</si>
  <si>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</si>
  <si>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</si>
  <si>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</si>
  <si>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</si>
  <si>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</si>
  <si>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</si>
  <si>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</si>
  <si>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</si>
  <si>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</si>
  <si>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</si>
  <si>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</si>
  <si>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</si>
  <si>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</si>
  <si>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</si>
  <si>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</si>
  <si>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</si>
  <si>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</si>
  <si>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</si>
  <si>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</si>
  <si>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</si>
  <si>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</si>
  <si>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</si>
  <si>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</si>
  <si>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</si>
  <si>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</si>
  <si>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</si>
  <si>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</si>
  <si>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</si>
  <si>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</si>
  <si>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</si>
  <si>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</si>
  <si>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</si>
  <si>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</si>
  <si>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</si>
  <si>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</si>
  <si>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</si>
  <si>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</si>
  <si>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</si>
  <si>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</si>
  <si>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</si>
  <si>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</si>
  <si>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</si>
  <si>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</si>
  <si>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</si>
  <si>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</si>
  <si>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</si>
  <si>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</si>
  <si>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</si>
  <si>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</si>
  <si>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</si>
  <si>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</si>
  <si>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</si>
  <si>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</si>
  <si>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</si>
  <si>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</si>
  <si>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</si>
  <si>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</si>
  <si>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</si>
  <si>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</si>
  <si>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</si>
  <si>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</si>
  <si>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</si>
  <si>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</si>
  <si>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</si>
  <si>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</si>
  <si>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</si>
  <si>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</si>
  <si>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</si>
  <si>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</si>
  <si>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</si>
  <si>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</si>
  <si>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</si>
  <si>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</si>
  <si>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</si>
  <si>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</si>
  <si>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</si>
  <si>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</si>
  <si>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</si>
  <si>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</si>
  <si>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</si>
  <si>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</si>
  <si>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</si>
  <si>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</si>
  <si>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</si>
  <si>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</si>
  <si>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</si>
  <si>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</si>
  <si>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</si>
  <si>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</si>
  <si>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</si>
  <si>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</si>
  <si>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</si>
  <si>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</si>
  <si>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</si>
  <si>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</si>
  <si>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</si>
  <si>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</si>
  <si>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</si>
  <si>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</si>
  <si>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</si>
  <si>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</si>
  <si>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</si>
  <si>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</si>
  <si>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</si>
  <si>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</si>
  <si>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</si>
  <si>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</si>
  <si>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</si>
  <si>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</si>
  <si>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</si>
  <si>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</si>
  <si>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</si>
  <si>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</si>
  <si>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</si>
  <si>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</si>
  <si>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</si>
  <si>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</si>
  <si>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</si>
  <si>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</si>
  <si>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</si>
  <si>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</si>
  <si>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</si>
  <si>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</si>
  <si>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</si>
  <si>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</si>
  <si>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</si>
  <si>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</si>
  <si>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</si>
  <si>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</si>
  <si>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</si>
  <si>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</si>
  <si>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</si>
  <si>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</si>
  <si>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</si>
  <si>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</si>
  <si>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</si>
  <si>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</si>
  <si>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</si>
  <si>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</si>
  <si>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</si>
  <si>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</si>
  <si>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</si>
  <si>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</si>
  <si>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</si>
  <si>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</si>
  <si>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</si>
  <si>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</si>
  <si>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</si>
  <si>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</si>
  <si>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</si>
  <si>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</si>
  <si>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</si>
  <si>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</si>
  <si>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</si>
  <si>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</si>
  <si>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</si>
  <si>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</si>
  <si>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</si>
  <si>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</si>
  <si>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</si>
  <si>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</si>
  <si>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</si>
  <si>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</si>
  <si>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</si>
  <si>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</si>
  <si>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</si>
  <si>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</si>
  <si>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</si>
  <si>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</si>
  <si>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</si>
  <si>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</si>
  <si>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</si>
  <si>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</si>
  <si>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</si>
  <si>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</si>
  <si>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</si>
  <si>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</si>
  <si>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</si>
  <si>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</si>
  <si>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</si>
  <si>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</si>
  <si>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</si>
  <si>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</si>
  <si>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</si>
  <si>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</si>
  <si>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</si>
  <si>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</si>
  <si>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</si>
  <si>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</si>
  <si>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</si>
  <si>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</si>
  <si>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</si>
  <si>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</si>
  <si>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</si>
  <si>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</si>
  <si>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</si>
  <si>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</si>
  <si>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</si>
  <si>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</si>
  <si>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</si>
  <si>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</si>
  <si>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</si>
  <si>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</si>
  <si>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</si>
  <si>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</si>
  <si>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</si>
  <si>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</si>
  <si>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</si>
  <si>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</si>
  <si>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</si>
  <si>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</si>
  <si>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</si>
  <si>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</si>
  <si>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</si>
  <si>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</si>
  <si>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</si>
  <si>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</si>
  <si>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</si>
  <si>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</si>
  <si>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</si>
  <si>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</si>
  <si>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</si>
  <si>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</si>
  <si>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</si>
  <si>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</si>
  <si>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</si>
  <si>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</si>
  <si>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</si>
  <si>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</si>
  <si>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</si>
  <si>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</si>
  <si>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</si>
  <si>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</si>
  <si>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</si>
  <si>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</si>
  <si>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</si>
  <si>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</si>
  <si>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</si>
  <si>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</si>
  <si>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</si>
  <si>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</si>
  <si>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</si>
  <si>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</si>
  <si>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</si>
  <si>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</si>
  <si>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</si>
  <si>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</si>
  <si>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</si>
  <si>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</si>
  <si>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</si>
  <si>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</si>
  <si>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</si>
  <si>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</si>
  <si>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</si>
  <si>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</si>
  <si>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</si>
  <si>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</si>
  <si>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</si>
  <si>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</si>
  <si>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</si>
  <si>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</si>
  <si>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</si>
  <si>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</si>
  <si>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</si>
  <si>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</si>
  <si>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</si>
  <si>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</si>
  <si>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</si>
  <si>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</si>
  <si>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</si>
  <si>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</si>
  <si>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</si>
  <si>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</si>
  <si>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</si>
  <si>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</si>
  <si>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</si>
  <si>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</si>
  <si>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</si>
  <si>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</si>
  <si>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</si>
  <si>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</si>
  <si>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</si>
  <si>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</si>
  <si>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</si>
  <si>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</si>
  <si>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</si>
  <si>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</si>
  <si>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</si>
  <si>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</si>
  <si>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</si>
  <si>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</si>
  <si>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</si>
  <si>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</si>
  <si>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</si>
  <si>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</si>
  <si>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</si>
  <si>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</si>
  <si>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</si>
  <si>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</si>
  <si>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</si>
  <si>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</si>
  <si>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</si>
  <si>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</si>
  <si>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</si>
  <si>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</si>
  <si>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</si>
  <si>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</si>
  <si>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</si>
  <si>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</si>
  <si>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</si>
  <si>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</si>
  <si>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</si>
  <si>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</si>
  <si>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</si>
  <si>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</si>
  <si>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</si>
  <si>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</si>
  <si>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</si>
  <si>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</si>
  <si>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</si>
  <si>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</si>
  <si>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</si>
  <si>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</si>
  <si>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</si>
  <si>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</si>
  <si>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</si>
  <si>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</si>
  <si>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</si>
  <si>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</si>
  <si>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</si>
  <si>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</si>
  <si>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</si>
  <si>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</si>
  <si>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</si>
  <si>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</si>
  <si>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</si>
  <si>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</si>
  <si>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</si>
  <si>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</si>
  <si>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</si>
  <si>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</si>
  <si>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</si>
  <si>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</si>
  <si>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</si>
  <si>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</si>
  <si>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</si>
  <si>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</si>
  <si>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</si>
  <si>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</si>
  <si>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</si>
  <si>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</si>
  <si>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</si>
  <si>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</si>
  <si>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</si>
  <si>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</si>
  <si>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</si>
  <si>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</si>
  <si>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</si>
  <si>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</si>
  <si>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</si>
  <si>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</si>
  <si>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</si>
  <si>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</si>
  <si>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</si>
  <si>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</si>
  <si>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</si>
  <si>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</si>
  <si>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</si>
  <si>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</si>
  <si>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</si>
  <si>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</si>
  <si>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</si>
  <si>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</si>
  <si>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</si>
  <si>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</si>
  <si>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</si>
  <si>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</si>
  <si>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</si>
  <si>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</si>
  <si>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</si>
  <si>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</si>
  <si>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</si>
  <si>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</si>
  <si>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</si>
  <si>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</si>
  <si>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</si>
  <si>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</si>
  <si>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</si>
  <si>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</si>
  <si>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</si>
  <si>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</si>
  <si>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</si>
  <si>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</si>
  <si>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</si>
  <si>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</si>
  <si>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</si>
  <si>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</si>
  <si>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</si>
  <si>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</si>
  <si>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</si>
  <si>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</si>
  <si>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</si>
  <si>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</si>
  <si>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</si>
  <si>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</si>
  <si>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</si>
  <si>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</si>
  <si>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</si>
  <si>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</si>
  <si>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</si>
  <si>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</si>
  <si>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</si>
  <si>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</si>
  <si>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</si>
  <si>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</si>
  <si>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</si>
  <si>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</si>
  <si>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</si>
  <si>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</si>
  <si>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</si>
  <si>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</si>
  <si>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</si>
  <si>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</si>
  <si>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</si>
  <si>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</si>
  <si>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</si>
  <si>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</si>
  <si>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</si>
  <si>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</si>
  <si>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</si>
  <si>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</si>
  <si>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</si>
  <si>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</si>
  <si>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</si>
  <si>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</si>
  <si>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</si>
  <si>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</si>
  <si>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</si>
  <si>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</si>
  <si>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</si>
  <si>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</si>
  <si>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</si>
  <si>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</si>
  <si>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</si>
  <si>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</si>
  <si>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</si>
  <si>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</si>
  <si>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</si>
  <si>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</si>
  <si>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</si>
  <si>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</si>
  <si>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</si>
  <si>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</si>
  <si>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</si>
  <si>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</si>
  <si>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</si>
  <si>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</si>
  <si>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</si>
  <si>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</si>
  <si>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</si>
  <si>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</si>
  <si>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</si>
  <si>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</si>
  <si>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</si>
  <si>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</si>
  <si>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</si>
  <si>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</si>
  <si>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</si>
  <si>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</si>
  <si>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</si>
  <si>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</si>
  <si>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</si>
  <si>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</si>
  <si>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</si>
  <si>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</si>
  <si>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</si>
  <si>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</si>
  <si>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</si>
  <si>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</si>
  <si>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</si>
  <si>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</si>
  <si>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</si>
  <si>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</si>
  <si>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</si>
  <si>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</si>
  <si>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</si>
  <si>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</si>
  <si>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</si>
  <si>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</si>
  <si>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</si>
  <si>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</si>
  <si>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</si>
  <si>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</si>
  <si>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</si>
  <si>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</si>
  <si>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</si>
  <si>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</si>
  <si>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</si>
  <si>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</si>
  <si>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</si>
  <si>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</si>
  <si>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</si>
  <si>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</si>
  <si>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</si>
  <si>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</si>
  <si>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</si>
  <si>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</si>
  <si>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</si>
  <si>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</si>
  <si>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</si>
  <si>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</si>
  <si>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</si>
  <si>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</si>
  <si>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</si>
  <si>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</si>
  <si>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</si>
  <si>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</si>
  <si>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</si>
  <si>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</si>
  <si>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</si>
  <si>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</si>
  <si>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</si>
  <si>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</si>
  <si>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</si>
  <si>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</si>
  <si>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</si>
  <si>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</si>
  <si>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</si>
  <si>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</si>
  <si>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</si>
  <si>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</si>
  <si>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</si>
  <si>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</si>
  <si>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</si>
  <si>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</si>
  <si>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</si>
  <si>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</si>
  <si>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</si>
  <si>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</si>
  <si>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</si>
  <si>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</si>
  <si>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</si>
  <si>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</si>
  <si>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</si>
  <si>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</si>
  <si>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</si>
  <si>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</si>
  <si>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</si>
  <si>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</si>
  <si>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</si>
  <si>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</si>
  <si>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</si>
  <si>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</si>
  <si>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</si>
  <si>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</si>
  <si>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</si>
  <si>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</si>
  <si>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</si>
  <si>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</si>
  <si>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</si>
  <si>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</si>
  <si>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</si>
  <si>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</si>
  <si>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</si>
  <si>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</si>
  <si>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</si>
  <si>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</si>
  <si>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</si>
  <si>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</si>
  <si>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</si>
  <si>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</si>
  <si>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</si>
  <si>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</si>
  <si>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</si>
  <si>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</si>
  <si>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</si>
  <si>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</si>
  <si>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</si>
  <si>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</si>
  <si>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</si>
  <si>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</si>
  <si>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</si>
  <si>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</si>
  <si>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</si>
  <si>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</si>
  <si>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</si>
  <si>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</si>
  <si>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</si>
  <si>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</si>
  <si>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</si>
  <si>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</si>
  <si>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</si>
  <si>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</si>
  <si>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</si>
  <si>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</si>
  <si>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</si>
  <si>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</si>
  <si>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</si>
  <si>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</si>
  <si>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</si>
  <si>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</si>
  <si>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</si>
  <si>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</si>
  <si>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</si>
  <si>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</si>
  <si>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</si>
  <si>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</si>
  <si>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</si>
  <si>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</si>
  <si>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</si>
  <si>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</si>
  <si>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</si>
  <si>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</si>
  <si>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</si>
  <si>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</si>
  <si>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</si>
  <si>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</si>
  <si>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</si>
  <si>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</si>
  <si>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</si>
  <si>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</si>
  <si>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</si>
  <si>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</si>
  <si>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</si>
  <si>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</si>
  <si>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</si>
  <si>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</si>
  <si>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</si>
  <si>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</si>
  <si>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</si>
  <si>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</si>
  <si>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</si>
  <si>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</si>
  <si>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</si>
  <si>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</si>
  <si>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</si>
  <si>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</si>
  <si>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</si>
  <si>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</si>
  <si>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</si>
  <si>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</si>
  <si>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</si>
  <si>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</si>
  <si>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</si>
  <si>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</si>
  <si>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</si>
  <si>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</si>
  <si>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</si>
  <si>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</si>
  <si>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</si>
  <si>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</si>
  <si>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</si>
  <si>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</si>
  <si>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</si>
  <si>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</si>
  <si>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</si>
  <si>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</si>
  <si>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</si>
  <si>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</si>
  <si>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</si>
  <si>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</si>
  <si>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</si>
  <si>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</si>
  <si>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</si>
  <si>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</si>
  <si>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</si>
  <si>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</si>
  <si>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</si>
  <si>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</si>
  <si>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</si>
  <si>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</si>
  <si>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</si>
  <si>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</si>
  <si>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</si>
  <si>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</si>
  <si>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</si>
  <si>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</si>
  <si>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</si>
  <si>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</si>
  <si>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</si>
  <si>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</si>
  <si>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</si>
  <si>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</si>
  <si>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</si>
  <si>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</si>
  <si>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</si>
  <si>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</si>
  <si>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</si>
  <si>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</si>
  <si>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</si>
  <si>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</si>
  <si>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</si>
  <si>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</si>
  <si>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</si>
  <si>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</si>
  <si>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</si>
  <si>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</si>
  <si>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</si>
  <si>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</si>
  <si>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</si>
  <si>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</si>
  <si>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</si>
  <si>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</si>
  <si>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</si>
  <si>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</si>
  <si>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</si>
  <si>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</si>
  <si>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</si>
  <si>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</si>
  <si>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</si>
  <si>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</si>
  <si>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</si>
  <si>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</si>
  <si>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</si>
  <si>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</si>
  <si>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</si>
  <si>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</si>
  <si>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</si>
  <si>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</si>
  <si>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</si>
  <si>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</si>
  <si>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</si>
  <si>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</si>
  <si>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</si>
  <si>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</si>
  <si>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</si>
  <si>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</si>
  <si>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</si>
  <si>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</si>
  <si>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</si>
  <si>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</si>
  <si>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</si>
  <si>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</si>
  <si>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</si>
  <si>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</si>
  <si>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</si>
  <si>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</si>
  <si>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</si>
  <si>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</si>
  <si>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</si>
  <si>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</si>
  <si>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</si>
  <si>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</si>
  <si>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</si>
  <si>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</si>
  <si>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</si>
  <si>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</si>
  <si>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</si>
  <si>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</si>
  <si>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</si>
  <si>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</si>
  <si>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</si>
  <si>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</si>
  <si>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</si>
  <si>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</si>
  <si>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</si>
  <si>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</si>
  <si>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</si>
  <si>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</si>
  <si>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</si>
  <si>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</si>
  <si>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</si>
  <si>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</si>
  <si>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</si>
  <si>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</si>
  <si>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</si>
  <si>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</si>
  <si>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</si>
  <si>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</si>
  <si>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</si>
  <si>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</si>
  <si>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</si>
  <si>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</si>
  <si>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</si>
  <si>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</si>
  <si>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</si>
  <si>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</si>
  <si>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</si>
  <si>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</si>
  <si>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</si>
  <si>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</si>
  <si>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</si>
  <si>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</si>
  <si>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</si>
  <si>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</si>
  <si>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</si>
  <si>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</si>
  <si>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</si>
  <si>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</si>
  <si>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</si>
  <si>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</si>
  <si>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</si>
  <si>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</si>
  <si>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</si>
  <si>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</si>
  <si>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</si>
  <si>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</si>
  <si>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</si>
  <si>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</si>
  <si>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</si>
  <si>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</si>
  <si>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</si>
  <si>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</si>
  <si>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</si>
  <si>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</si>
  <si>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</si>
  <si>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</si>
  <si>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</si>
  <si>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</si>
  <si>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</si>
  <si>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</si>
  <si>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</si>
  <si>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</si>
  <si>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</si>
  <si>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</si>
  <si>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</si>
  <si>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</si>
  <si>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</si>
  <si>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</si>
  <si>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</si>
  <si>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</si>
  <si>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</si>
  <si>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</si>
  <si>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</si>
  <si>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</si>
  <si>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</si>
  <si>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</si>
  <si>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</si>
  <si>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</si>
  <si>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</si>
  <si>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</si>
  <si>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</si>
  <si>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</si>
  <si>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</si>
  <si>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</si>
  <si>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</si>
  <si>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</si>
  <si>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</si>
  <si>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</si>
  <si>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</si>
  <si>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</si>
  <si>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</si>
  <si>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</si>
  <si>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</si>
  <si>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</si>
  <si>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</si>
  <si>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</si>
  <si>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</si>
  <si>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</si>
  <si>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</si>
  <si>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</si>
  <si>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</si>
  <si>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</si>
  <si>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</si>
  <si>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</si>
  <si>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</si>
  <si>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</si>
  <si>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</si>
  <si>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</si>
  <si>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</si>
  <si>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</si>
  <si>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</si>
  <si>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</si>
  <si>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</si>
  <si>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</si>
  <si>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</si>
  <si>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</si>
  <si>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</si>
  <si>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</si>
  <si>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</si>
  <si>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</si>
  <si>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</si>
  <si>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</si>
  <si>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</si>
  <si>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</si>
  <si>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</si>
  <si>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</si>
  <si>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</si>
  <si>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</si>
  <si>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</si>
  <si>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</si>
  <si>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</si>
  <si>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</si>
  <si>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</si>
  <si>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</si>
  <si>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</si>
  <si>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</si>
  <si>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</si>
  <si>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</si>
  <si>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</si>
  <si>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</si>
  <si>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</si>
  <si>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</si>
  <si>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</si>
  <si>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</si>
  <si>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</si>
  <si>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</si>
  <si>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</si>
  <si>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</si>
  <si>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</si>
  <si>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</si>
  <si>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</si>
  <si>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</si>
  <si>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</si>
  <si>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</si>
  <si>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</si>
  <si>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</si>
  <si>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</si>
  <si>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</si>
  <si>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</si>
  <si>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</si>
  <si>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</si>
  <si>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</si>
  <si>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</si>
  <si>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</si>
  <si>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</si>
  <si>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</si>
  <si>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</si>
  <si>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</si>
  <si>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</si>
  <si>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</si>
  <si>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</si>
  <si>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</si>
  <si>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</si>
  <si>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</si>
  <si>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</si>
  <si>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</si>
  <si>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</si>
  <si>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</si>
  <si>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</si>
  <si>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</si>
  <si>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</si>
  <si>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</si>
  <si>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</si>
  <si>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</si>
  <si>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</si>
  <si>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</si>
  <si>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</si>
  <si>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</si>
  <si>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</si>
  <si>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</si>
  <si>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</si>
  <si>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</si>
  <si>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</si>
  <si>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</si>
  <si>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</si>
  <si>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</si>
  <si>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</si>
  <si>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</si>
  <si>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</si>
  <si>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</si>
  <si>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</si>
  <si>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</si>
  <si>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</si>
  <si>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</si>
  <si>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</si>
  <si>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</si>
  <si>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</si>
  <si>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</si>
  <si>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</si>
  <si>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</si>
  <si>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</si>
  <si>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</si>
  <si>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</si>
  <si>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</si>
  <si>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</si>
  <si>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</si>
  <si>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</si>
  <si>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</si>
  <si>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</si>
  <si>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</si>
  <si>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</si>
  <si>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</si>
  <si>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</si>
  <si>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</si>
  <si>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</si>
  <si>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</si>
  <si>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</si>
  <si>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</si>
  <si>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</si>
  <si>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</si>
  <si>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</si>
  <si>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</si>
  <si>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</si>
  <si>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</si>
  <si>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</si>
  <si>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</si>
  <si>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</si>
  <si>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</si>
  <si>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</si>
  <si>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</si>
  <si>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</si>
  <si>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</si>
  <si>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</si>
  <si>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</si>
  <si>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</si>
  <si>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</si>
  <si>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</si>
  <si>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</si>
  <si>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</si>
  <si>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</si>
  <si>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</si>
  <si>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</si>
  <si>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</si>
  <si>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</si>
  <si>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</si>
  <si>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</si>
  <si>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</si>
  <si>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</si>
  <si>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</si>
  <si>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</si>
  <si>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</si>
  <si>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</si>
  <si>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</si>
  <si>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</si>
  <si>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</si>
  <si>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</si>
  <si>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</si>
  <si>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</si>
  <si>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</si>
  <si>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</si>
  <si>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</si>
  <si>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</si>
  <si>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</si>
  <si>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</si>
  <si>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</si>
  <si>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</si>
  <si>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</si>
  <si>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</si>
  <si>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</si>
  <si>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</si>
  <si>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</si>
  <si>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</si>
  <si>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</si>
  <si>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</si>
  <si>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</si>
  <si>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</si>
  <si>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</si>
  <si>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</si>
  <si>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</si>
  <si>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</si>
  <si>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</si>
  <si>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</si>
  <si>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</si>
  <si>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</si>
  <si>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</si>
  <si>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</si>
  <si>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</si>
  <si>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</si>
  <si>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</si>
  <si>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</si>
  <si>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</si>
  <si>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</si>
  <si>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</si>
  <si>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</si>
  <si>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</si>
  <si>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</si>
  <si>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</si>
  <si>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</si>
  <si>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</si>
  <si>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</si>
  <si>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</si>
  <si>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</si>
  <si>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</si>
  <si>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</si>
  <si>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</si>
  <si>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</si>
  <si>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</si>
  <si>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</si>
  <si>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</si>
  <si>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</si>
  <si>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</si>
  <si>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</si>
  <si>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</si>
  <si>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</si>
  <si>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</si>
  <si>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</si>
  <si>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</si>
  <si>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</si>
  <si>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</si>
  <si>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</si>
  <si>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</si>
  <si>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</si>
  <si>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</si>
  <si>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</si>
  <si>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</si>
  <si>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</si>
  <si>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</si>
  <si>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</si>
  <si>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</si>
  <si>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</si>
  <si>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</si>
  <si>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</si>
  <si>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</si>
  <si>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</si>
  <si>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</si>
  <si>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</si>
  <si>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</si>
  <si>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</si>
  <si>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</si>
  <si>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</si>
  <si>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</si>
  <si>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</si>
  <si>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</si>
  <si>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</si>
  <si>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</si>
  <si>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</si>
  <si>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</si>
  <si>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</si>
  <si>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</si>
  <si>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</si>
  <si>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</si>
  <si>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</si>
  <si>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</si>
  <si>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</si>
  <si>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</si>
  <si>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</si>
  <si>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</si>
  <si>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</si>
  <si>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</si>
  <si>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</si>
  <si>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</si>
  <si>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</si>
  <si>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</si>
  <si>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</si>
  <si>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</si>
  <si>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</si>
  <si>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</si>
  <si>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</si>
  <si>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</si>
  <si>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</si>
  <si>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</si>
  <si>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</si>
  <si>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</si>
  <si>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</si>
  <si>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</si>
  <si>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</si>
  <si>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</si>
  <si>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</si>
  <si>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</si>
  <si>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</si>
  <si>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</si>
  <si>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</si>
  <si>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</si>
  <si>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</si>
  <si>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</si>
  <si>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</si>
  <si>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</si>
  <si>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</si>
  <si>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</si>
  <si>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</si>
  <si>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</si>
  <si>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</si>
  <si>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</si>
  <si>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</si>
  <si>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</si>
  <si>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</si>
  <si>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</si>
  <si>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</si>
  <si>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</si>
  <si>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</si>
  <si>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</si>
  <si>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</si>
  <si>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</si>
  <si>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</si>
  <si>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</si>
  <si>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</si>
  <si>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</si>
  <si>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</si>
  <si>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</si>
  <si>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</si>
  <si>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</si>
  <si>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</si>
  <si>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</si>
  <si>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</si>
  <si>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</si>
  <si>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</si>
  <si>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</si>
  <si>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</si>
  <si>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</si>
  <si>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</si>
  <si>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</si>
  <si>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</si>
  <si>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</si>
  <si>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</si>
  <si>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</si>
  <si>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</si>
  <si>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</si>
  <si>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</si>
  <si>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</si>
  <si>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</si>
  <si>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</si>
  <si>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</si>
  <si>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</si>
  <si>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</si>
  <si>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</si>
  <si>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</si>
  <si>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</si>
  <si>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</si>
  <si>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</si>
  <si>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</si>
  <si>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</si>
  <si>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</si>
  <si>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</si>
  <si>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</si>
  <si>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</si>
  <si>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</si>
  <si>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</si>
  <si>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</si>
  <si>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</si>
  <si>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</si>
  <si>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</si>
  <si>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</si>
  <si>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</si>
  <si>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</si>
  <si>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</si>
  <si>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</si>
  <si>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</si>
  <si>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</si>
  <si>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</si>
  <si>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</si>
  <si>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</si>
  <si>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</si>
  <si>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</si>
  <si>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</si>
  <si>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</si>
  <si>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</si>
  <si>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</si>
  <si>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</si>
  <si>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</si>
  <si>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</si>
  <si>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</si>
  <si>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</si>
  <si>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</si>
  <si>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</si>
  <si>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</si>
  <si>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</si>
  <si>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</si>
  <si>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</si>
  <si>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</si>
  <si>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</si>
  <si>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</si>
  <si>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</si>
  <si>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</si>
  <si>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</si>
  <si>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</si>
  <si>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</si>
  <si>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</si>
  <si>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</si>
  <si>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</si>
  <si>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</si>
  <si>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</si>
  <si>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</si>
  <si>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</si>
  <si>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</si>
  <si>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</si>
  <si>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</si>
  <si>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</si>
  <si>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</si>
  <si>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</si>
  <si>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</si>
  <si>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</si>
  <si>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</si>
  <si>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</si>
  <si>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</si>
  <si>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</si>
  <si>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</si>
  <si>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</si>
  <si>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</si>
  <si>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</si>
  <si>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</si>
  <si>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</si>
  <si>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</si>
  <si>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</si>
  <si>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</si>
  <si>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</si>
  <si>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</si>
  <si>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</si>
  <si>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</si>
  <si>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</si>
  <si>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</si>
  <si>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</si>
  <si>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</si>
  <si>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</si>
  <si>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</si>
  <si>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</si>
  <si>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</si>
  <si>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</si>
  <si>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</si>
  <si>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</si>
  <si>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</si>
  <si>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</si>
  <si>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</si>
  <si>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</si>
  <si>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</si>
  <si>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</si>
  <si>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</si>
  <si>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</si>
  <si>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</si>
  <si>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</si>
  <si>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</si>
  <si>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</si>
  <si>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</si>
  <si>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</si>
  <si>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</si>
  <si>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</si>
  <si>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</si>
  <si>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</si>
  <si>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</si>
  <si>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</si>
  <si>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</si>
  <si>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</si>
  <si>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</si>
  <si>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</si>
  <si>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</si>
  <si>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</si>
  <si>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</si>
  <si>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</si>
  <si>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</si>
  <si>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</si>
  <si>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</si>
  <si>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</si>
  <si>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</si>
  <si>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</si>
  <si>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</si>
  <si>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</si>
  <si>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</si>
  <si>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</si>
  <si>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</si>
  <si>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</si>
  <si>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</si>
  <si>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</si>
  <si>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</si>
  <si>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</si>
  <si>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</si>
  <si>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</si>
  <si>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</si>
  <si>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</si>
  <si>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</si>
  <si>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</si>
  <si>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</si>
  <si>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</si>
  <si>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</si>
  <si>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</si>
  <si>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</si>
  <si>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</si>
  <si>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</si>
  <si>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</si>
  <si>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</si>
  <si>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</si>
  <si>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</si>
  <si>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</si>
  <si>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</si>
  <si>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</si>
  <si>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</si>
  <si>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</si>
  <si>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</si>
  <si>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</si>
  <si>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</si>
  <si>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</si>
  <si>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</si>
  <si>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</si>
  <si>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</si>
  <si>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</si>
  <si>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</si>
  <si>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</si>
  <si>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</si>
  <si>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</si>
  <si>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</si>
  <si>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</si>
  <si>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</si>
  <si>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</si>
  <si>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</si>
  <si>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</si>
  <si>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</si>
  <si>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</si>
  <si>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</si>
  <si>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</si>
  <si>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</si>
  <si>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</si>
  <si>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</si>
  <si>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</si>
  <si>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</si>
  <si>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</si>
  <si>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</si>
  <si>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</si>
  <si>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</si>
  <si>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</si>
  <si>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</si>
  <si>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</si>
  <si>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</si>
  <si>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</si>
  <si>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</si>
  <si>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</si>
  <si>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</si>
  <si>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</si>
  <si>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</si>
  <si>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</si>
  <si>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</si>
  <si>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</si>
  <si>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</si>
  <si>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</si>
  <si>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</si>
  <si>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</si>
  <si>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</si>
  <si>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</si>
  <si>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</si>
  <si>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</si>
  <si>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</si>
  <si>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</si>
  <si>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</si>
  <si>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</si>
  <si>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</si>
  <si>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</si>
  <si>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</si>
  <si>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</si>
  <si>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</si>
  <si>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</si>
  <si>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</si>
  <si>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</si>
  <si>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</si>
  <si>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</si>
  <si>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</si>
  <si>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</si>
  <si>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</si>
  <si>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</si>
  <si>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</si>
  <si>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</si>
  <si>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</si>
  <si>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</si>
  <si>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</si>
  <si>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</si>
  <si>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</si>
  <si>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</si>
  <si>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</si>
  <si>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</si>
  <si>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</si>
  <si>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</si>
  <si>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</si>
  <si>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</si>
  <si>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</si>
  <si>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</si>
  <si>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</si>
  <si>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</si>
  <si>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</si>
  <si>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</si>
  <si>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</si>
  <si>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</si>
  <si>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</si>
  <si>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</si>
  <si>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</si>
  <si>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</si>
  <si>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</si>
  <si>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</si>
  <si>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</si>
  <si>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</si>
  <si>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</si>
  <si>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</si>
  <si>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</si>
  <si>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</si>
  <si>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</si>
  <si>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</si>
  <si>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</si>
  <si>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</si>
  <si>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</si>
  <si>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</si>
  <si>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</si>
  <si>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</si>
  <si>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</si>
  <si>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</si>
  <si>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</si>
  <si>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</si>
  <si>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</si>
  <si>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</si>
  <si>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</si>
  <si>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</si>
  <si>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</si>
  <si>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</si>
  <si>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</si>
  <si>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</si>
  <si>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</si>
  <si>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</si>
  <si>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</si>
  <si>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</si>
  <si>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</si>
  <si>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</si>
  <si>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</si>
  <si>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</si>
  <si>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</si>
  <si>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</si>
  <si>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</si>
  <si>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</si>
  <si>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</si>
  <si>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</si>
  <si>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</si>
  <si>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</si>
  <si>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</si>
  <si>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</si>
  <si>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</si>
  <si>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</si>
  <si>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</si>
  <si>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</si>
  <si>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</si>
  <si>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</si>
  <si>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</si>
  <si>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</si>
  <si>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</si>
  <si>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</si>
  <si>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</si>
  <si>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</si>
  <si>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</si>
  <si>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</si>
  <si>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</si>
  <si>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</si>
  <si>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</si>
  <si>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</si>
  <si>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</si>
  <si>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</si>
  <si>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</si>
  <si>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</si>
  <si>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</si>
  <si>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</si>
  <si>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</si>
  <si>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</si>
  <si>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</si>
  <si>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</si>
  <si>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</si>
  <si>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</si>
  <si>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</si>
  <si>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</si>
  <si>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</si>
  <si>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</si>
  <si>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</si>
  <si>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</si>
  <si>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</si>
  <si>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</si>
  <si>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</si>
  <si>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</si>
  <si>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</si>
  <si>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</si>
  <si>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</si>
  <si>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</si>
  <si>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</si>
  <si>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</si>
  <si>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</si>
  <si>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</si>
  <si>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</si>
  <si>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</si>
  <si>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</si>
  <si>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</si>
  <si>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</si>
  <si>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</si>
  <si>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</si>
  <si>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</si>
  <si>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</si>
  <si>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</si>
  <si>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</si>
  <si>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</si>
  <si>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</si>
  <si>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</si>
  <si>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</si>
  <si>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</si>
  <si>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</si>
  <si>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</si>
  <si>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</si>
  <si>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</si>
  <si>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</si>
  <si>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</si>
  <si>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</si>
  <si>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</si>
  <si>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</si>
  <si>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</si>
  <si>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</si>
  <si>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</si>
  <si>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</si>
  <si>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</si>
  <si>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</si>
  <si>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</si>
  <si>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</si>
  <si>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</si>
  <si>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</si>
  <si>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</si>
  <si>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</si>
  <si>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</si>
  <si>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</si>
  <si>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</si>
  <si>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</si>
  <si>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</si>
  <si>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</si>
  <si>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</si>
  <si>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</si>
  <si>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</si>
  <si>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</si>
  <si>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</si>
  <si>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</si>
  <si>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</si>
  <si>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</si>
  <si>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</si>
  <si>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</si>
  <si>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</si>
  <si>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</si>
  <si>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</si>
  <si>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</si>
  <si>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</si>
  <si>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</si>
  <si>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</si>
  <si>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</si>
  <si>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</si>
  <si>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</si>
  <si>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</si>
  <si>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</si>
  <si>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</si>
  <si>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</si>
  <si>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</si>
  <si>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</si>
  <si>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</si>
  <si>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</si>
  <si>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</si>
  <si>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</si>
  <si>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</si>
  <si>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</si>
  <si>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</si>
  <si>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</si>
  <si>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</si>
  <si>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</si>
  <si>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</si>
  <si>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</si>
  <si>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</si>
  <si>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</si>
  <si>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</si>
  <si>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</si>
  <si>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</si>
  <si>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</si>
  <si>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</si>
  <si>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</si>
  <si>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</si>
  <si>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</si>
  <si>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</si>
  <si>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</si>
  <si>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</si>
  <si>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</si>
  <si>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</si>
  <si>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</si>
  <si>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</si>
  <si>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</si>
  <si>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</si>
  <si>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</si>
  <si>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</si>
  <si>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</si>
  <si>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</si>
  <si>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</si>
  <si>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</si>
  <si>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</si>
  <si>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</si>
  <si>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</si>
  <si>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</si>
  <si>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</si>
  <si>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</si>
  <si>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</si>
  <si>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</si>
  <si>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</si>
  <si>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</si>
  <si>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</si>
  <si>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</si>
  <si>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</si>
  <si>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</si>
  <si>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</si>
  <si>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</si>
  <si>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</si>
  <si>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</si>
  <si>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</si>
  <si>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</si>
  <si>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</si>
  <si>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</si>
  <si>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</si>
  <si>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</si>
  <si>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</si>
  <si>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</si>
  <si>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</si>
  <si>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</si>
  <si>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</si>
  <si>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</si>
  <si>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</si>
  <si>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</si>
  <si>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</si>
  <si>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</si>
  <si>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</si>
  <si>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</si>
  <si>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</si>
  <si>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</si>
  <si>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</si>
  <si>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</si>
  <si>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</si>
  <si>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</si>
  <si>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</si>
  <si>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</si>
  <si>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</si>
  <si>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</si>
  <si>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</si>
  <si>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</si>
  <si>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</si>
  <si>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</si>
  <si>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</si>
  <si>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</si>
  <si>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</si>
  <si>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</si>
  <si>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</si>
  <si>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</si>
  <si>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</si>
  <si>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</si>
  <si>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</si>
  <si>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</si>
  <si>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</si>
  <si>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</si>
  <si>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</si>
  <si>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</si>
  <si>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</si>
  <si>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</si>
  <si>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</si>
  <si>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</si>
  <si>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</si>
  <si>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</si>
  <si>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</si>
  <si>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</si>
  <si>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</si>
  <si>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</si>
  <si>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</si>
  <si>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</si>
  <si>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</si>
  <si>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</si>
  <si>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</si>
  <si>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</si>
  <si>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</si>
  <si>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</si>
  <si>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</si>
  <si>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</si>
  <si>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</si>
  <si>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</si>
  <si>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</si>
  <si>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</si>
  <si>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</si>
  <si>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</si>
  <si>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</si>
  <si>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</si>
  <si>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</si>
  <si>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</si>
  <si>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</si>
  <si>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</si>
  <si>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</si>
  <si>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</si>
  <si>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</si>
  <si>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</si>
  <si>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</si>
  <si>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</si>
  <si>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</si>
  <si>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</si>
  <si>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</si>
  <si>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</si>
  <si>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</si>
  <si>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</si>
  <si>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</si>
  <si>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</si>
  <si>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</si>
  <si>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</si>
  <si>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</si>
  <si>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</si>
  <si>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</si>
  <si>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</si>
  <si>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</si>
  <si>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</si>
  <si>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</si>
  <si>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</si>
  <si>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</si>
  <si>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</si>
  <si>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</si>
  <si>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</si>
  <si>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</si>
  <si>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</si>
  <si>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</si>
  <si>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</si>
  <si>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</si>
  <si>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</si>
  <si>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</si>
  <si>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</si>
  <si>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</si>
  <si>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</si>
  <si>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</si>
  <si>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</si>
  <si>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</si>
  <si>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</si>
  <si>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</si>
  <si>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</si>
  <si>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</si>
  <si>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</si>
  <si>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</si>
  <si>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</si>
  <si>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</si>
  <si>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</si>
  <si>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</si>
  <si>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</si>
  <si>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</si>
  <si>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</si>
  <si>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</si>
  <si>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</si>
  <si>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</si>
  <si>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</si>
  <si>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</si>
  <si>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</si>
  <si>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</si>
  <si>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</si>
  <si>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</si>
  <si>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</si>
  <si>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</si>
  <si>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</si>
  <si>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</si>
  <si>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</si>
  <si>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</si>
  <si>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</si>
  <si>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</si>
  <si>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</si>
  <si>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</si>
  <si>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</si>
  <si>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</si>
  <si>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</si>
  <si>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</si>
  <si>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</si>
  <si>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</si>
  <si>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</si>
  <si>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</si>
  <si>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</si>
  <si>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</si>
  <si>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</si>
  <si>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</si>
  <si>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</si>
  <si>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</si>
  <si>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</si>
  <si>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</si>
  <si>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</si>
  <si>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</si>
  <si>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</si>
  <si>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</si>
  <si>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</si>
  <si>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</si>
  <si>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</si>
  <si>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</si>
  <si>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</si>
  <si>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</si>
  <si>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</si>
  <si>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</si>
  <si>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</si>
  <si>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</si>
  <si>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</si>
  <si>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</si>
  <si>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</si>
  <si>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</si>
  <si>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</si>
  <si>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</si>
  <si>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</si>
  <si>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</si>
  <si>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</si>
  <si>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</si>
  <si>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</si>
  <si>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</si>
  <si>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</si>
  <si>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</si>
  <si>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</si>
  <si>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</si>
  <si>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</si>
  <si>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</si>
  <si>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</si>
  <si>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</si>
  <si>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</si>
  <si>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</si>
  <si>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</si>
  <si>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</si>
  <si>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</si>
  <si>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</si>
  <si>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</si>
  <si>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</si>
  <si>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</si>
  <si>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</si>
  <si>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</si>
  <si>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</si>
  <si>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</si>
  <si>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</si>
  <si>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</si>
  <si>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</si>
  <si>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</si>
  <si>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</si>
  <si>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</si>
  <si>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</si>
  <si>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</si>
  <si>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</si>
  <si>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</si>
  <si>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</si>
  <si>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</si>
  <si>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</si>
  <si>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</si>
  <si>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</si>
  <si>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</si>
  <si>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</si>
  <si>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</si>
  <si>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</si>
  <si>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</si>
  <si>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</si>
  <si>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</si>
  <si>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</si>
  <si>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</si>
  <si>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</si>
  <si>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</si>
  <si>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</si>
  <si>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</si>
  <si>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</si>
  <si>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</si>
  <si>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</si>
  <si>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</si>
  <si>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</si>
  <si>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</si>
  <si>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</si>
  <si>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</si>
  <si>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</si>
  <si>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</si>
  <si>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</si>
  <si>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</si>
  <si>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</si>
  <si>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</si>
  <si>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</si>
  <si>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</si>
  <si>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</si>
  <si>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</si>
  <si>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</si>
  <si>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</si>
  <si>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</si>
  <si>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</si>
  <si>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</si>
  <si>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</si>
  <si>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</si>
  <si>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</si>
  <si>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</si>
  <si>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</si>
  <si>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</si>
  <si>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</si>
  <si>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</si>
  <si>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</si>
  <si>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</si>
  <si>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</si>
  <si>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</si>
  <si>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</si>
  <si>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</si>
  <si>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</si>
  <si>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</si>
  <si>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</si>
  <si>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</si>
  <si>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</si>
  <si>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</si>
  <si>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</si>
  <si>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</si>
  <si>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</si>
  <si>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</si>
  <si>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</si>
  <si>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</si>
  <si>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</si>
  <si>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</si>
  <si>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</si>
  <si>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</si>
  <si>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</si>
  <si>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</si>
  <si>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</si>
  <si>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</si>
  <si>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</si>
  <si>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</si>
  <si>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</si>
  <si>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</si>
  <si>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</si>
  <si>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</si>
  <si>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</si>
  <si>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</si>
  <si>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</si>
  <si>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</si>
  <si>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</si>
  <si>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</si>
  <si>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</si>
  <si>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</si>
  <si>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</si>
  <si>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</si>
  <si>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</si>
  <si>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</si>
  <si>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</si>
  <si>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</si>
  <si>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</si>
  <si>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</si>
  <si>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</si>
  <si>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</si>
  <si>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</si>
  <si>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</si>
  <si>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</si>
  <si>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</si>
  <si>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</si>
  <si>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</si>
  <si>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</si>
  <si>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</si>
  <si>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</si>
  <si>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</si>
  <si>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</si>
  <si>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</si>
  <si>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</si>
  <si>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</si>
  <si>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</si>
  <si>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</si>
  <si>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</si>
  <si>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</si>
  <si>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</si>
  <si>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</si>
  <si>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</si>
  <si>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</si>
  <si>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</si>
  <si>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</si>
  <si>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</si>
  <si>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</si>
  <si>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</si>
  <si>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</si>
  <si>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</si>
  <si>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</si>
  <si>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</si>
  <si>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</si>
  <si>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</si>
  <si>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</si>
  <si>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</si>
  <si>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</si>
  <si>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</si>
  <si>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</si>
  <si>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</si>
  <si>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</si>
  <si>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</si>
  <si>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</si>
  <si>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</si>
  <si>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</si>
  <si>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</si>
  <si>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</si>
  <si>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</si>
  <si>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</si>
  <si>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</si>
  <si>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</si>
  <si>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</si>
  <si>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</si>
  <si>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</si>
  <si>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</si>
  <si>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</si>
  <si>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</si>
  <si>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</si>
  <si>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</si>
  <si>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</si>
  <si>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</si>
  <si>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</si>
  <si>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</si>
  <si>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</si>
  <si>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</si>
  <si>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</si>
  <si>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</si>
  <si>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</si>
  <si>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</si>
  <si>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</si>
  <si>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</si>
  <si>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</si>
  <si>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</si>
  <si>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</si>
  <si>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</si>
  <si>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</si>
  <si>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</si>
  <si>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</si>
  <si>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</si>
  <si>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</si>
  <si>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</si>
  <si>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</si>
  <si>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</si>
  <si>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</si>
  <si>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</si>
  <si>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</si>
  <si>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</si>
  <si>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</si>
  <si>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</si>
  <si>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</si>
  <si>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</si>
  <si>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</si>
  <si>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</si>
  <si>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</si>
  <si>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</si>
  <si>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</si>
  <si>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</si>
  <si>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</si>
  <si>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</si>
  <si>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</si>
  <si>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</si>
  <si>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</si>
  <si>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</si>
  <si>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</si>
  <si>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</si>
  <si>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</si>
  <si>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</si>
  <si>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</si>
  <si>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</si>
  <si>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</si>
  <si>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</si>
  <si>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</si>
  <si>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</si>
  <si>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</si>
  <si>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</si>
  <si>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</si>
  <si>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</si>
  <si>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</si>
  <si>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</si>
  <si>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</si>
  <si>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</si>
  <si>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</si>
  <si>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</si>
  <si>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</si>
  <si>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</si>
  <si>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</si>
  <si>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</si>
  <si>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</si>
  <si>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</si>
  <si>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</si>
  <si>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</si>
  <si>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</si>
  <si>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</si>
  <si>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</si>
  <si>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</si>
  <si>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</si>
  <si>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</si>
  <si>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</si>
  <si>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</si>
  <si>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</si>
  <si>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</si>
  <si>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</si>
  <si>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</si>
  <si>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</si>
  <si>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</si>
  <si>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</si>
  <si>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</si>
  <si>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</si>
  <si>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</si>
  <si>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</si>
  <si>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</si>
  <si>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</si>
  <si>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</si>
  <si>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</si>
  <si>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</si>
  <si>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</si>
  <si>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</si>
  <si>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</si>
  <si>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</si>
  <si>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</si>
  <si>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</si>
  <si>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</si>
  <si>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</si>
  <si>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</si>
  <si>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</si>
  <si>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</si>
  <si>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</si>
  <si>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</si>
  <si>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</si>
  <si>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</si>
  <si>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</si>
  <si>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</si>
  <si>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</si>
  <si>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</si>
  <si>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</si>
  <si>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</si>
  <si>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</si>
  <si>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</si>
  <si>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</si>
  <si>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</si>
  <si>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</si>
  <si>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</si>
  <si>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</si>
  <si>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</si>
  <si>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</si>
  <si>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</si>
  <si>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</si>
  <si>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</si>
  <si>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</si>
  <si>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</si>
  <si>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</si>
  <si>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</si>
  <si>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</si>
  <si>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</si>
  <si>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</si>
  <si>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</si>
  <si>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</si>
  <si>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</si>
  <si>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</si>
  <si>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</si>
  <si>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</si>
  <si>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</si>
  <si>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</si>
  <si>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</si>
  <si>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</si>
  <si>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</si>
  <si>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</si>
  <si>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</si>
  <si>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</si>
  <si>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</si>
  <si>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</si>
  <si>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</si>
  <si>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</si>
  <si>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</si>
  <si>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</si>
  <si>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</si>
  <si>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</si>
  <si>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</si>
  <si>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</si>
  <si>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</si>
  <si>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</si>
  <si>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</si>
  <si>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</si>
  <si>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</si>
  <si>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</si>
  <si>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</si>
  <si>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</si>
  <si>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</si>
  <si>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</si>
  <si>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</si>
  <si>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</si>
  <si>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</si>
  <si>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</si>
  <si>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</si>
  <si>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</si>
  <si>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</si>
  <si>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</si>
  <si>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</si>
  <si>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</si>
  <si>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</si>
  <si>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</si>
  <si>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</si>
  <si>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</si>
  <si>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</si>
  <si>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</si>
  <si>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</si>
  <si>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</si>
  <si>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</si>
  <si>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</si>
  <si>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</si>
  <si>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</si>
  <si>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</si>
  <si>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</si>
  <si>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</si>
  <si>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</si>
  <si>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</si>
  <si>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</si>
  <si>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</si>
  <si>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</si>
  <si>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</si>
  <si>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</si>
  <si>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</si>
  <si>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</si>
  <si>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</si>
  <si>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</si>
  <si>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</si>
  <si>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</si>
  <si>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</si>
  <si>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</si>
  <si>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</si>
  <si>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</si>
  <si>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</si>
  <si>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</si>
  <si>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</si>
  <si>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</si>
  <si>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</si>
  <si>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</si>
  <si>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</si>
  <si>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</si>
  <si>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</si>
  <si>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</si>
  <si>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</si>
  <si>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</si>
  <si>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</si>
  <si>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</si>
  <si>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</si>
  <si>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</si>
  <si>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</si>
  <si>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</si>
  <si>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</si>
  <si>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</si>
  <si>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</si>
  <si>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</si>
  <si>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</si>
  <si>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</si>
  <si>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</si>
  <si>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</si>
  <si>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</si>
  <si>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</si>
  <si>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</si>
  <si>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</si>
  <si>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</si>
  <si>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</si>
  <si>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</si>
  <si>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</si>
  <si>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</si>
  <si>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</si>
  <si>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</si>
  <si>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</si>
  <si>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</si>
  <si>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</si>
  <si>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</si>
  <si>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</si>
  <si>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</si>
  <si>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</si>
  <si>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</si>
  <si>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</si>
  <si>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</si>
  <si>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</si>
  <si>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</si>
  <si>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</si>
  <si>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</si>
  <si>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</si>
  <si>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</si>
  <si>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</si>
  <si>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</si>
  <si>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</si>
  <si>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</si>
  <si>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</si>
  <si>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</si>
  <si>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</si>
  <si>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</si>
  <si>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</si>
  <si>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</si>
  <si>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</si>
  <si>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</si>
  <si>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</si>
  <si>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</si>
  <si>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</si>
  <si>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</si>
  <si>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</si>
  <si>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</si>
  <si>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</si>
  <si>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</si>
  <si>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</si>
  <si>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</si>
  <si>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</si>
  <si>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</si>
  <si>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</si>
  <si>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</si>
  <si>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</si>
  <si>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</si>
  <si>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</si>
  <si>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</si>
  <si>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</si>
  <si>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</si>
  <si>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</si>
  <si>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</si>
  <si>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</si>
  <si>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</si>
  <si>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</si>
  <si>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</si>
  <si>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</si>
  <si>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</si>
  <si>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</si>
  <si>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</si>
  <si>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</si>
  <si>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</si>
  <si>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</si>
  <si>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</si>
  <si>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</si>
  <si>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</si>
  <si>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</si>
  <si>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</si>
  <si>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</si>
  <si>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</si>
  <si>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</si>
  <si>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</si>
  <si>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</si>
  <si>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</si>
  <si>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</si>
  <si>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</si>
  <si>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</si>
  <si>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</si>
  <si>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</si>
  <si>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</si>
  <si>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</si>
  <si>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</si>
  <si>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</si>
  <si>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</si>
  <si>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</si>
  <si>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</si>
  <si>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</si>
  <si>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</si>
  <si>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</si>
  <si>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</si>
  <si>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</si>
  <si>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</si>
  <si>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</si>
  <si>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</si>
  <si>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</si>
  <si>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</si>
  <si>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</si>
  <si>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</si>
  <si>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</si>
  <si>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</si>
  <si>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</si>
  <si>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</si>
  <si>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</si>
  <si>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</si>
  <si>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</si>
  <si>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</si>
  <si>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</si>
  <si>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</si>
  <si>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</si>
  <si>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</si>
  <si>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</si>
  <si>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</si>
  <si>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</si>
  <si>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</si>
  <si>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</si>
  <si>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</si>
  <si>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</si>
  <si>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</si>
  <si>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</si>
  <si>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</si>
  <si>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</si>
  <si>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</si>
  <si>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</si>
  <si>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</si>
  <si>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</si>
  <si>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</si>
  <si>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</si>
  <si>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</si>
  <si>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</si>
  <si>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</si>
  <si>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</si>
  <si>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</si>
  <si>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</si>
  <si>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</si>
  <si>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</si>
  <si>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</si>
  <si>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</si>
  <si>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</si>
  <si>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</si>
  <si>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</si>
  <si>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</si>
  <si>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</si>
  <si>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</si>
  <si>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</si>
  <si>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</si>
  <si>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</si>
  <si>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</si>
  <si>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</si>
  <si>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</si>
  <si>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</si>
  <si>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</si>
  <si>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</si>
  <si>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</si>
  <si>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</si>
  <si>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</si>
  <si>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</si>
  <si>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</si>
  <si>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</si>
  <si>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</si>
  <si>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</si>
  <si>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</si>
  <si>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</si>
  <si>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</si>
  <si>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</si>
  <si>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</si>
  <si>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</si>
  <si>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</si>
  <si>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</si>
  <si>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</si>
  <si>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</si>
  <si>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</si>
  <si>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</si>
  <si>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</si>
  <si>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</si>
  <si>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</si>
  <si>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</si>
  <si>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</si>
  <si>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</si>
  <si>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</si>
  <si>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</si>
  <si>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</si>
  <si>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</si>
  <si>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</si>
  <si>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</si>
  <si>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</si>
  <si>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</si>
  <si>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</si>
  <si>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</si>
  <si>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</si>
  <si>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</si>
  <si>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</si>
  <si>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</si>
  <si>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</si>
  <si>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</si>
  <si>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</si>
  <si>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</si>
  <si>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</si>
  <si>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</si>
  <si>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</si>
  <si>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</si>
  <si>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</si>
  <si>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</si>
  <si>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</si>
  <si>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</si>
  <si>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</si>
  <si>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</si>
  <si>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</si>
  <si>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</si>
  <si>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</si>
  <si>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</si>
  <si>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</si>
  <si>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</si>
  <si>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</si>
  <si>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</si>
  <si>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</si>
  <si>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</si>
  <si>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</si>
  <si>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</si>
  <si>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</si>
  <si>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</si>
  <si>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</si>
  <si>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</si>
  <si>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</si>
  <si>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</si>
  <si>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</si>
  <si>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</si>
  <si>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</si>
  <si>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</si>
  <si>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</si>
  <si>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</si>
  <si>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</si>
  <si>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</si>
  <si>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</si>
  <si>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</si>
  <si>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</si>
  <si>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</si>
  <si>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</si>
  <si>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</si>
  <si>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</si>
  <si>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</si>
  <si>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</si>
  <si>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</si>
  <si>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</si>
  <si>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</si>
  <si>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</si>
  <si>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</si>
  <si>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</si>
  <si>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</si>
  <si>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</si>
  <si>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</si>
  <si>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</si>
  <si>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</si>
  <si>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</si>
  <si>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</si>
  <si>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</si>
  <si>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</si>
  <si>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</si>
  <si>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</si>
  <si>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</si>
  <si>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</si>
  <si>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</si>
  <si>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</si>
  <si>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</si>
  <si>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</si>
  <si>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</si>
  <si>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</si>
  <si>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</si>
  <si>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</si>
  <si>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</si>
  <si>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</si>
  <si>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</si>
  <si>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</si>
  <si>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</si>
  <si>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</si>
  <si>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</si>
  <si>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</si>
  <si>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</si>
  <si>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</si>
  <si>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</si>
  <si>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</si>
  <si>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</si>
  <si>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</si>
  <si>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</si>
  <si>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</si>
  <si>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</si>
  <si>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</si>
  <si>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</si>
  <si>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</si>
  <si>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</si>
  <si>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</si>
  <si>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</si>
  <si>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</si>
  <si>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</si>
  <si>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</si>
  <si>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</si>
  <si>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</si>
  <si>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</si>
  <si>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</si>
  <si>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</si>
  <si>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</si>
  <si>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</si>
  <si>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</si>
  <si>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</si>
  <si>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</si>
  <si>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</si>
  <si>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</si>
  <si>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</si>
  <si>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</si>
  <si>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</si>
  <si>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</si>
  <si>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</si>
  <si>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</si>
  <si>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</si>
  <si>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</si>
  <si>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</si>
  <si>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</si>
  <si>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</si>
  <si>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</si>
  <si>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</si>
  <si>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</si>
  <si>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</si>
  <si>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</si>
  <si>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</si>
  <si>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</si>
  <si>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</si>
  <si>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</si>
  <si>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</si>
  <si>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</si>
  <si>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</si>
  <si>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</si>
  <si>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</si>
  <si>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</si>
  <si>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</si>
  <si>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</si>
  <si>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</si>
  <si>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</si>
  <si>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</si>
  <si>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</si>
  <si>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</si>
  <si>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</si>
  <si>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</si>
  <si>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</si>
  <si>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</si>
  <si>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</si>
  <si>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</si>
  <si>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</si>
  <si>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</si>
  <si>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</si>
  <si>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</si>
  <si>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</si>
  <si>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</si>
  <si>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</si>
  <si>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</si>
  <si>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</si>
  <si>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</si>
  <si>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</si>
  <si>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</si>
  <si>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</si>
  <si>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</si>
  <si>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</si>
  <si>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</si>
  <si>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</si>
  <si>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</si>
  <si>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</si>
  <si>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</si>
  <si>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</si>
  <si>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</si>
  <si>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</si>
  <si>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</si>
  <si>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</si>
  <si>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</si>
  <si>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</si>
  <si>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</si>
  <si>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</si>
  <si>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</si>
  <si>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</si>
  <si>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</si>
  <si>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</si>
  <si>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</si>
  <si>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</si>
  <si>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</si>
  <si>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</si>
  <si>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</si>
  <si>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</si>
  <si>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</si>
  <si>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</si>
  <si>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</si>
  <si>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</si>
  <si>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</si>
  <si>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</si>
  <si>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</si>
  <si>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</si>
  <si>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</si>
  <si>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</si>
  <si>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</si>
  <si>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</si>
  <si>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</si>
  <si>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</si>
  <si>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</si>
  <si>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</si>
  <si>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</si>
  <si>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</si>
  <si>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</si>
  <si>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</si>
  <si>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</si>
  <si>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</si>
  <si>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</si>
  <si>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</si>
  <si>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</si>
  <si>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</si>
  <si>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</si>
  <si>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</si>
  <si>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</si>
  <si>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</si>
  <si>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</si>
  <si>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</si>
  <si>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</si>
  <si>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</si>
  <si>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</si>
  <si>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</si>
  <si>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</si>
  <si>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</si>
  <si>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</si>
  <si>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</si>
  <si>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</si>
  <si>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</si>
  <si>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</si>
  <si>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</si>
  <si>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</si>
  <si>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</si>
  <si>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</si>
  <si>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</si>
  <si>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</si>
  <si>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</si>
  <si>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</si>
  <si>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</si>
  <si>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</si>
  <si>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</si>
  <si>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</si>
  <si>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</si>
  <si>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</si>
  <si>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</si>
  <si>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</si>
  <si>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</si>
  <si>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</si>
  <si>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</si>
  <si>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</si>
  <si>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</si>
  <si>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</si>
  <si>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</si>
  <si>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</si>
  <si>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</si>
  <si>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</si>
  <si>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</si>
  <si>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</si>
  <si>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</si>
  <si>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</si>
  <si>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</si>
  <si>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</si>
  <si>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</si>
  <si>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</si>
  <si>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</si>
  <si>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</si>
  <si>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</si>
  <si>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</si>
  <si>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</si>
  <si>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</si>
  <si>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</si>
  <si>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</si>
  <si>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</si>
  <si>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</si>
  <si>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</si>
  <si>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</si>
  <si>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</si>
  <si>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</si>
  <si>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</si>
  <si>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</si>
  <si>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</si>
  <si>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</si>
  <si>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</si>
  <si>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</si>
  <si>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</si>
  <si>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</si>
  <si>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</si>
  <si>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</si>
  <si>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</si>
  <si>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</si>
  <si>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</si>
  <si>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</si>
  <si>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</si>
  <si>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</si>
  <si>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</si>
  <si>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</si>
  <si>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</si>
  <si>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</si>
  <si>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</si>
  <si>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</si>
  <si>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</si>
  <si>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</si>
  <si>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</si>
  <si>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</si>
  <si>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</si>
  <si>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</si>
  <si>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</si>
  <si>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</si>
  <si>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</si>
  <si>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</si>
  <si>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</si>
  <si>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</si>
  <si>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</si>
  <si>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</si>
  <si>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</si>
  <si>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</si>
  <si>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</si>
  <si>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</si>
  <si>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</si>
  <si>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</si>
  <si>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</si>
  <si>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</si>
  <si>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</si>
  <si>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</si>
  <si>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</si>
  <si>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</si>
  <si>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</si>
  <si>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</si>
  <si>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</si>
  <si>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</si>
  <si>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</si>
  <si>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</si>
  <si>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</si>
  <si>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</si>
  <si>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</si>
  <si>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</si>
  <si>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</si>
  <si>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</si>
  <si>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</si>
  <si>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</si>
  <si>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</si>
  <si>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</si>
  <si>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</si>
  <si>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</si>
  <si>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</si>
  <si>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</si>
  <si>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</si>
  <si>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</si>
  <si>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</si>
  <si>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</si>
  <si>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</si>
  <si>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</si>
  <si>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</si>
  <si>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</si>
  <si>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</si>
  <si>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</si>
  <si>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</si>
  <si>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</si>
  <si>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</si>
  <si>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</si>
  <si>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</si>
  <si>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</si>
  <si>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</si>
  <si>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</si>
  <si>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</si>
  <si>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</si>
  <si>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</si>
  <si>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</si>
  <si>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</si>
  <si>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</si>
  <si>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</si>
  <si>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</si>
  <si>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</si>
  <si>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</si>
  <si>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</si>
  <si>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</si>
  <si>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</si>
  <si>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</si>
  <si>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</si>
  <si>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</si>
  <si>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</si>
  <si>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</si>
  <si>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</si>
  <si>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</si>
  <si>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</si>
  <si>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</si>
  <si>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</si>
  <si>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</si>
  <si>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</si>
  <si>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</si>
  <si>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</si>
  <si>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</si>
  <si>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</si>
  <si>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</si>
  <si>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</si>
  <si>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</si>
  <si>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</si>
  <si>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</si>
  <si>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</si>
  <si>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</si>
  <si>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</si>
  <si>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</si>
  <si>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</si>
  <si>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</si>
  <si>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</si>
  <si>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</si>
  <si>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</si>
  <si>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</si>
  <si>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</si>
  <si>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</si>
  <si>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</si>
  <si>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</si>
  <si>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</si>
  <si>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</si>
  <si>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</si>
  <si>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</si>
  <si>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</si>
  <si>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</si>
  <si>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</si>
  <si>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</si>
  <si>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</si>
  <si>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</si>
  <si>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</si>
  <si>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</si>
  <si>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</si>
  <si>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</si>
  <si>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</si>
  <si>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</si>
  <si>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</si>
  <si>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</si>
  <si>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</si>
  <si>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</si>
  <si>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</si>
  <si>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</si>
  <si>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</si>
  <si>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</si>
  <si>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</si>
  <si>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</si>
  <si>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</si>
  <si>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</si>
  <si>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</si>
  <si>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</si>
  <si>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</si>
  <si>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</si>
  <si>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</si>
  <si>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</si>
  <si>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</si>
  <si>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</si>
  <si>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</si>
  <si>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</si>
  <si>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</si>
  <si>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</si>
  <si>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</si>
  <si>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</si>
  <si>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</si>
  <si>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</si>
  <si>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</si>
  <si>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</si>
  <si>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</si>
  <si>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</si>
  <si>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</si>
  <si>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</si>
  <si>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</si>
  <si>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</si>
  <si>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</si>
  <si>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</si>
  <si>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</si>
  <si>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</si>
  <si>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</si>
  <si>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</si>
  <si>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</si>
  <si>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</si>
  <si>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</si>
  <si>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</si>
  <si>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</si>
  <si>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</si>
  <si>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</si>
  <si>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</si>
  <si>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</si>
  <si>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</si>
  <si>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</si>
  <si>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</si>
  <si>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</si>
  <si>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</si>
  <si>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</si>
  <si>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</si>
  <si>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</si>
  <si>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</si>
  <si>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</si>
  <si>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</si>
  <si>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</si>
  <si>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</si>
  <si>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</si>
  <si>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</si>
  <si>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</si>
  <si>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</si>
  <si>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</si>
  <si>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</si>
  <si>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</si>
  <si>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</si>
  <si>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</si>
  <si>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</si>
  <si>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</si>
  <si>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</si>
  <si>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</si>
  <si>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</si>
  <si>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</si>
  <si>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</si>
  <si>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</si>
  <si>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</si>
  <si>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</si>
  <si>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</si>
  <si>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</si>
  <si>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</si>
  <si>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</si>
  <si>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</si>
  <si>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</si>
  <si>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</si>
  <si>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</si>
  <si>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</si>
  <si>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</si>
  <si>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</si>
  <si>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</si>
  <si>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</si>
  <si>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</si>
  <si>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</si>
  <si>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</si>
  <si>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</si>
  <si>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</si>
  <si>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</si>
  <si>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</si>
  <si>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</si>
  <si>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</si>
  <si>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</si>
  <si>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</si>
  <si>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</si>
  <si>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</si>
  <si>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</si>
  <si>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</si>
  <si>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</si>
  <si>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</si>
  <si>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</si>
  <si>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</si>
  <si>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</si>
  <si>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</si>
  <si>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</si>
  <si>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</si>
  <si>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</si>
  <si>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</si>
  <si>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</si>
  <si>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</si>
  <si>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</si>
  <si>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</si>
  <si>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</si>
  <si>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</si>
  <si>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</si>
  <si>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</si>
  <si>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</si>
  <si>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</si>
  <si>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</si>
  <si>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</si>
  <si>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</si>
  <si>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</si>
  <si>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</si>
  <si>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</si>
  <si>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</si>
  <si>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</si>
  <si>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</si>
  <si>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</si>
  <si>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</si>
  <si>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</si>
  <si>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</si>
  <si>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</si>
  <si>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</si>
  <si>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</si>
  <si>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</si>
  <si>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</si>
  <si>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</si>
  <si>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</si>
  <si>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</si>
  <si>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</si>
  <si>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</si>
  <si>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</si>
  <si>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</si>
  <si>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</si>
  <si>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</si>
  <si>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</si>
  <si>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</si>
  <si>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</si>
  <si>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</si>
  <si>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</si>
  <si>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</si>
  <si>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</si>
  <si>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</si>
  <si>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</si>
  <si>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</si>
  <si>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</si>
  <si>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</si>
  <si>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</si>
  <si>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</si>
  <si>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</si>
  <si>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</si>
  <si>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</si>
  <si>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</si>
  <si>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</si>
  <si>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</si>
  <si>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</si>
  <si>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</si>
  <si>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</si>
  <si>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</si>
  <si>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</si>
  <si>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</si>
  <si>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</si>
  <si>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</si>
  <si>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</si>
  <si>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</si>
  <si>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</si>
  <si>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</si>
  <si>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</si>
  <si>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</si>
  <si>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</si>
  <si>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</si>
  <si>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</si>
  <si>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</si>
  <si>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</si>
  <si>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</si>
  <si>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</si>
  <si>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</si>
  <si>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</si>
  <si>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</si>
  <si>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</si>
  <si>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</si>
  <si>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</si>
  <si>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</si>
  <si>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</si>
  <si>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</si>
  <si>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</si>
  <si>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</si>
  <si>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</si>
  <si>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</si>
  <si>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</si>
  <si>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</si>
  <si>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</si>
  <si>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</si>
  <si>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</si>
  <si>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</si>
  <si>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</si>
  <si>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</si>
  <si>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</si>
  <si>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</si>
  <si>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</si>
  <si>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</si>
  <si>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</si>
  <si>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</si>
  <si>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</si>
  <si>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</si>
  <si>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</si>
  <si>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</si>
  <si>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</si>
  <si>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</si>
  <si>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</si>
  <si>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</si>
  <si>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</si>
  <si>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</si>
  <si>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</si>
  <si>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</si>
  <si>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</si>
  <si>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</si>
  <si>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</si>
  <si>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</si>
  <si>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</si>
  <si>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</si>
  <si>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</si>
  <si>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</si>
  <si>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</si>
  <si>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</si>
  <si>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</si>
  <si>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</si>
  <si>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</si>
  <si>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</si>
  <si>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</si>
  <si>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</si>
  <si>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</si>
  <si>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</si>
  <si>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</si>
  <si>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</si>
  <si>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</si>
  <si>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</si>
  <si>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</si>
  <si>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</si>
  <si>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</si>
  <si>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</si>
  <si>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</si>
  <si>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</si>
  <si>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</si>
  <si>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</si>
  <si>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</si>
  <si>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</si>
  <si>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</si>
  <si>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</si>
  <si>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</si>
  <si>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</si>
  <si>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</si>
  <si>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</si>
  <si>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</si>
  <si>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</si>
  <si>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</si>
  <si>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</si>
  <si>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</si>
  <si>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</si>
  <si>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</si>
  <si>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</si>
  <si>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</si>
  <si>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</si>
  <si>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</si>
  <si>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</si>
  <si>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</si>
  <si>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</si>
  <si>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</si>
  <si>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</si>
  <si>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</si>
  <si>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</si>
  <si>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</si>
  <si>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</si>
  <si>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</si>
  <si>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</si>
  <si>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</si>
  <si>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</si>
  <si>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</si>
  <si>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</si>
  <si>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</si>
  <si>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</si>
  <si>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</si>
  <si>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</si>
  <si>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</si>
  <si>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</si>
  <si>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</si>
  <si>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</si>
  <si>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</si>
  <si>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</si>
  <si>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</si>
  <si>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</si>
  <si>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</si>
  <si>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</si>
  <si>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</si>
  <si>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</si>
  <si>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</si>
  <si>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</si>
  <si>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</si>
  <si>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</si>
  <si>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</si>
  <si>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</si>
  <si>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</si>
  <si>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</si>
  <si>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</si>
  <si>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</si>
  <si>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</si>
  <si>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</si>
  <si>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</si>
  <si>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</si>
  <si>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</si>
  <si>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</si>
  <si>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</si>
  <si>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</si>
  <si>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</si>
  <si>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</si>
  <si>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</si>
  <si>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</si>
  <si>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</si>
  <si>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</si>
  <si>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</si>
  <si>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</si>
  <si>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</si>
  <si>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</si>
  <si>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</si>
  <si>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</si>
  <si>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</si>
  <si>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</si>
  <si>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</si>
  <si>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</si>
  <si>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</si>
  <si>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</si>
  <si>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</si>
  <si>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</si>
  <si>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</si>
  <si>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</si>
  <si>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</si>
  <si>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</si>
  <si>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</si>
  <si>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</si>
  <si>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</si>
  <si>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</si>
  <si>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</si>
  <si>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</si>
  <si>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</si>
  <si>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</si>
  <si>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</si>
  <si>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</si>
  <si>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</si>
  <si>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</si>
  <si>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</si>
  <si>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</si>
  <si>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</si>
  <si>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</si>
  <si>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</si>
  <si>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</si>
  <si>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</si>
  <si>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</si>
  <si>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</si>
  <si>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</si>
  <si>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</si>
  <si>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</si>
  <si>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</si>
  <si>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</si>
  <si>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</si>
  <si>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</si>
  <si>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</si>
  <si>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</si>
  <si>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</si>
  <si>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</si>
  <si>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</si>
  <si>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</si>
  <si>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</si>
  <si>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</si>
  <si>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</si>
  <si>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</si>
  <si>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</si>
  <si>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</si>
  <si>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</si>
  <si>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</si>
  <si>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</si>
  <si>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</si>
  <si>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</si>
  <si>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</si>
  <si>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</si>
  <si>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</si>
  <si>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</si>
  <si>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</si>
  <si>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</si>
  <si>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</si>
  <si>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</si>
  <si>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</si>
  <si>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</si>
  <si>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</si>
  <si>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</si>
  <si>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</si>
  <si>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</si>
  <si>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</si>
  <si>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</si>
  <si>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</si>
  <si>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</si>
  <si>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</si>
  <si>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</si>
  <si>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</si>
  <si>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</si>
  <si>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</si>
  <si>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</si>
  <si>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</si>
  <si>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</si>
  <si>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</si>
  <si>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</si>
  <si>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</si>
  <si>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</si>
  <si>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</si>
  <si>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</si>
  <si>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</si>
  <si>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</si>
  <si>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</si>
  <si>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</si>
  <si>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</si>
  <si>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</si>
  <si>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</si>
  <si>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</si>
  <si>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</si>
  <si>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</si>
  <si>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</si>
  <si>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</si>
  <si>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</si>
  <si>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</si>
  <si>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</si>
  <si>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</si>
  <si>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</si>
  <si>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</si>
  <si>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</si>
  <si>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</si>
  <si>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</si>
  <si>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</si>
  <si>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</si>
  <si>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</si>
  <si>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</si>
  <si>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</si>
  <si>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</si>
  <si>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</si>
  <si>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</si>
  <si>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</si>
  <si>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</si>
  <si>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</si>
  <si>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</si>
  <si>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</si>
  <si>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</si>
  <si>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</si>
  <si>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</si>
  <si>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</si>
  <si>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</si>
  <si>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</si>
  <si>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</si>
  <si>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</si>
  <si>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</si>
  <si>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</si>
  <si>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</si>
  <si>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</si>
  <si>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</si>
  <si>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</si>
  <si>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</si>
  <si>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</si>
  <si>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</si>
  <si>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</si>
  <si>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</si>
  <si>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</si>
  <si>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</si>
  <si>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</si>
  <si>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</si>
  <si>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</si>
  <si>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</si>
  <si>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</si>
  <si>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</si>
  <si>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</si>
  <si>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</si>
  <si>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</si>
  <si>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</si>
  <si>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</si>
  <si>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</si>
  <si>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</si>
  <si>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</si>
  <si>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</si>
  <si>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</si>
  <si>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</si>
  <si>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</si>
  <si>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</si>
  <si>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</si>
  <si>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</si>
  <si>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</si>
  <si>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</si>
  <si>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</si>
  <si>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</si>
  <si>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</si>
  <si>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</si>
  <si>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</si>
  <si>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</si>
  <si>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</si>
  <si>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</si>
  <si>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</si>
  <si>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</si>
  <si>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</si>
  <si>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</si>
  <si>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</si>
  <si>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</si>
  <si>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</si>
  <si>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</si>
  <si>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</si>
  <si>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</si>
  <si>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</si>
  <si>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</si>
  <si>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</si>
  <si>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</si>
  <si>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</si>
  <si>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</si>
  <si>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</si>
  <si>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</si>
  <si>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</si>
  <si>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</si>
  <si>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</si>
  <si>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</si>
  <si>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</si>
  <si>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</si>
  <si>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</si>
  <si>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</si>
  <si>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</si>
  <si>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</si>
  <si>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</si>
  <si>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</si>
  <si>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</si>
  <si>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</si>
  <si>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</si>
  <si>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</si>
  <si>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</si>
  <si>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</si>
  <si>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</si>
  <si>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</si>
  <si>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</si>
  <si>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</si>
  <si>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</si>
  <si>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</si>
  <si>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</si>
  <si>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</si>
  <si>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</si>
  <si>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</si>
  <si>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</si>
  <si>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</si>
  <si>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</si>
  <si>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</si>
  <si>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</si>
  <si>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</si>
  <si>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</si>
  <si>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</si>
  <si>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</si>
  <si>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</si>
  <si>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</si>
  <si>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</si>
  <si>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</si>
  <si>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</si>
  <si>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</si>
  <si>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</si>
  <si>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</si>
  <si>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</si>
  <si>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</si>
  <si>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</si>
  <si>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</si>
  <si>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</si>
  <si>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</si>
  <si>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</si>
  <si>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</si>
  <si>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</si>
  <si>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</si>
  <si>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</si>
  <si>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</si>
  <si>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</si>
  <si>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</si>
  <si>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</si>
  <si>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</si>
  <si>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</si>
  <si>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</si>
  <si>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</si>
  <si>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</si>
  <si>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</si>
  <si>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</si>
  <si>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</si>
  <si>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</si>
  <si>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</si>
  <si>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</si>
  <si>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</si>
  <si>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</si>
  <si>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</si>
  <si>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</si>
  <si>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</si>
  <si>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</si>
  <si>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</si>
  <si>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</si>
  <si>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</si>
  <si>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</si>
  <si>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</si>
  <si>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</si>
  <si>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</si>
  <si>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</si>
  <si>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</si>
  <si>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</si>
  <si>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</si>
  <si>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</si>
  <si>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</si>
  <si>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</si>
  <si>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</si>
  <si>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</si>
  <si>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</si>
  <si>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</si>
  <si>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</si>
  <si>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</si>
  <si>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</si>
  <si>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</si>
  <si>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</si>
  <si>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</si>
  <si>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</si>
  <si>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</si>
  <si>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</si>
  <si>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</si>
  <si>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</si>
  <si>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</si>
  <si>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</si>
  <si>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</si>
  <si>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</si>
  <si>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</si>
  <si>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</si>
  <si>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</si>
  <si>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</si>
  <si>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</si>
  <si>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</si>
  <si>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</si>
  <si>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</si>
  <si>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</si>
  <si>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</si>
  <si>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</si>
  <si>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</si>
  <si>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</si>
  <si>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</si>
  <si>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</si>
  <si>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</si>
  <si>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</si>
  <si>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</si>
  <si>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</si>
  <si>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</si>
  <si>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</si>
  <si>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</si>
  <si>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</si>
  <si>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</si>
  <si>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</si>
  <si>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</si>
  <si>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</si>
  <si>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</si>
  <si>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</si>
  <si>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</si>
  <si>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</si>
  <si>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</si>
  <si>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</si>
  <si>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</si>
  <si>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</si>
  <si>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</si>
  <si>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</si>
  <si>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</si>
  <si>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</si>
  <si>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</si>
  <si>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</si>
  <si>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</si>
  <si>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</si>
  <si>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</si>
  <si>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</si>
  <si>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</si>
  <si>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</si>
  <si>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</si>
  <si>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</si>
  <si>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</si>
  <si>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</si>
  <si>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</si>
  <si>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</si>
  <si>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</si>
  <si>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</si>
  <si>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</si>
  <si>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</si>
  <si>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</si>
  <si>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</si>
  <si>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</si>
  <si>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</si>
  <si>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</si>
  <si>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</si>
  <si>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</si>
  <si>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</si>
  <si>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</si>
  <si>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</si>
  <si>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</si>
  <si>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</si>
  <si>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</si>
  <si>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</si>
  <si>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</si>
  <si>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</si>
  <si>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</si>
  <si>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</si>
  <si>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</si>
  <si>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</si>
  <si>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</si>
  <si>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</si>
  <si>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</si>
  <si>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</si>
  <si>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</si>
  <si>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</si>
  <si>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</si>
  <si>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</si>
  <si>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</si>
  <si>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</si>
  <si>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</si>
  <si>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</si>
  <si>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</si>
  <si>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</si>
  <si>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</si>
  <si>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</si>
  <si>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</si>
  <si>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</si>
  <si>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</si>
  <si>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</si>
  <si>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</si>
  <si>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</si>
  <si>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</si>
  <si>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</si>
  <si>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</si>
  <si>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</si>
  <si>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</si>
  <si>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</si>
  <si>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</si>
  <si>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</si>
  <si>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</si>
  <si>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</si>
  <si>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</si>
  <si>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</si>
  <si>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</si>
  <si>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</si>
  <si>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</si>
  <si>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</si>
  <si>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</si>
  <si>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</si>
  <si>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</si>
  <si>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</si>
  <si>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</si>
  <si>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</si>
  <si>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</si>
  <si>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</si>
  <si>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</si>
  <si>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</si>
  <si>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</si>
  <si>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</si>
  <si>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</si>
  <si>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</si>
  <si>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</si>
  <si>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</si>
  <si>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</si>
  <si>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</si>
  <si>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</si>
  <si>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</si>
  <si>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</si>
  <si>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</si>
  <si>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</si>
  <si>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</si>
  <si>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</si>
  <si>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</si>
  <si>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</si>
  <si>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</si>
  <si>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</si>
  <si>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</si>
  <si>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</si>
  <si>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</si>
  <si>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</si>
  <si>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</si>
  <si>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</si>
  <si>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</si>
  <si>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</si>
  <si>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</si>
  <si>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</si>
  <si>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</si>
  <si>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</si>
  <si>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</si>
  <si>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</si>
  <si>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</si>
  <si>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</si>
  <si>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</si>
  <si>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</si>
  <si>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</si>
  <si>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</si>
  <si>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</si>
  <si>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</si>
  <si>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</si>
  <si>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</si>
  <si>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</si>
  <si>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</si>
  <si>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</si>
  <si>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</si>
  <si>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</si>
  <si>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</si>
  <si>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</si>
  <si>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</si>
  <si>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</si>
  <si>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</si>
  <si>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</si>
  <si>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</si>
  <si>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</si>
  <si>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</si>
  <si>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</si>
  <si>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</si>
  <si>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</si>
  <si>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</si>
  <si>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</si>
  <si>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</si>
  <si>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</si>
  <si>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</si>
  <si>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</si>
  <si>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</si>
  <si>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</si>
  <si>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</si>
  <si>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</si>
  <si>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</si>
  <si>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</si>
  <si>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</si>
  <si>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</si>
  <si>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</si>
  <si>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</si>
  <si>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</si>
  <si>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</si>
  <si>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</si>
  <si>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</si>
  <si>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</si>
  <si>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</si>
  <si>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</si>
  <si>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</si>
  <si>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</si>
  <si>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</si>
  <si>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</si>
  <si>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</si>
  <si>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</si>
  <si>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</si>
  <si>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</si>
  <si>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</si>
  <si>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</si>
  <si>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</si>
  <si>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</si>
  <si>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</si>
  <si>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</si>
  <si>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</si>
  <si>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</si>
  <si>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</si>
  <si>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</si>
  <si>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</si>
  <si>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</si>
  <si>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</si>
  <si>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</si>
  <si>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</si>
  <si>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</si>
  <si>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</si>
  <si>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</si>
  <si>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</si>
  <si>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</si>
  <si>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</si>
  <si>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</si>
  <si>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</si>
  <si>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</si>
  <si>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</si>
  <si>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</si>
  <si>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</si>
  <si>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</si>
  <si>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</si>
  <si>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</si>
  <si>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</si>
  <si>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</si>
  <si>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</si>
  <si>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</si>
  <si>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</si>
  <si>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</si>
  <si>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</si>
  <si>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</si>
  <si>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</si>
  <si>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</si>
  <si>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</si>
  <si>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</si>
  <si>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</si>
  <si>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</si>
  <si>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</si>
  <si>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</si>
  <si>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</si>
  <si>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</si>
  <si>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</si>
  <si>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</si>
  <si>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</si>
  <si>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</si>
  <si>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</si>
  <si>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</si>
  <si>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</si>
  <si>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</si>
  <si>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</si>
  <si>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</si>
  <si>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</si>
  <si>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</si>
  <si>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</si>
  <si>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</si>
  <si>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</si>
  <si>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</si>
  <si>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</si>
  <si>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</si>
  <si>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</si>
  <si>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</si>
  <si>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</si>
  <si>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</si>
  <si>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</si>
  <si>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</si>
  <si>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</si>
  <si>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</si>
  <si>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</si>
  <si>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</si>
  <si>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</si>
  <si>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</si>
  <si>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</si>
  <si>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</si>
  <si>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</si>
  <si>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</si>
  <si>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</si>
  <si>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</si>
  <si>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</si>
  <si>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</si>
  <si>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</si>
  <si>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</si>
  <si>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</si>
  <si>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</si>
  <si>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</si>
  <si>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</si>
  <si>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</si>
  <si>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</si>
  <si>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</si>
  <si>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</si>
  <si>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</si>
  <si>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</si>
  <si>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</si>
  <si>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</si>
  <si>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</si>
  <si>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</si>
  <si>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</si>
  <si>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</si>
  <si>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</si>
  <si>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</si>
  <si>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</si>
  <si>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</si>
  <si>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</si>
  <si>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</si>
  <si>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</si>
  <si>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</si>
  <si>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</si>
  <si>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</si>
  <si>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</si>
  <si>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</si>
  <si>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</si>
  <si>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</si>
  <si>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</si>
  <si>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</si>
  <si>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</si>
  <si>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</si>
  <si>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</si>
  <si>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</si>
  <si>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</si>
  <si>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</si>
  <si>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</si>
  <si>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</si>
  <si>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</si>
  <si>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</si>
  <si>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</si>
  <si>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</si>
  <si>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</si>
  <si>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</si>
  <si>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</si>
  <si>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</si>
  <si>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</si>
  <si>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</si>
  <si>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</si>
  <si>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</si>
  <si>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</si>
  <si>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</si>
  <si>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</si>
  <si>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</si>
  <si>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</si>
  <si>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</si>
  <si>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</si>
  <si>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</si>
  <si>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</si>
  <si>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</si>
  <si>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</si>
  <si>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</si>
  <si>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</si>
  <si>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</si>
  <si>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</si>
  <si>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</si>
  <si>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</si>
  <si>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</si>
  <si>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</si>
  <si>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</si>
  <si>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</si>
  <si>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</si>
  <si>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</si>
  <si>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</si>
  <si>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</si>
  <si>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</si>
  <si>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</si>
  <si>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</si>
  <si>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</si>
  <si>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</si>
  <si>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</si>
  <si>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</si>
  <si>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</si>
  <si>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</si>
  <si>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</si>
  <si>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</si>
  <si>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</si>
  <si>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</si>
  <si>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</si>
  <si>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</si>
  <si>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</si>
  <si>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</si>
  <si>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</si>
  <si>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</si>
  <si>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</si>
  <si>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</si>
  <si>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</si>
  <si>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</si>
  <si>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</si>
  <si>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</si>
  <si>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</si>
  <si>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</si>
  <si>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</si>
  <si>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</si>
  <si>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</si>
  <si>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</si>
  <si>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</si>
  <si>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</si>
  <si>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</si>
  <si>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</si>
  <si>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</si>
  <si>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</si>
  <si>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</si>
  <si>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</si>
  <si>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</si>
  <si>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</si>
  <si>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</si>
  <si>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</si>
  <si>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</si>
  <si>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</si>
  <si>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</si>
  <si>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</si>
  <si>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</si>
  <si>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</si>
  <si>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</si>
  <si>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</si>
  <si>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</si>
  <si>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</si>
  <si>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</si>
  <si>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</si>
  <si>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</si>
  <si>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</si>
  <si>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</si>
  <si>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</si>
  <si>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</si>
  <si>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</si>
  <si>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</si>
  <si>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</si>
  <si>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</si>
  <si>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</si>
  <si>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</si>
  <si>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</si>
  <si>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</si>
  <si>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</si>
  <si>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</si>
  <si>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</si>
  <si>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</si>
  <si>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</si>
  <si>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</si>
  <si>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</si>
  <si>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</si>
  <si>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</si>
  <si>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</si>
  <si>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</si>
  <si>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</si>
  <si>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</si>
  <si>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</si>
  <si>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</si>
  <si>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</si>
  <si>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</si>
  <si>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</si>
  <si>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</si>
  <si>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</si>
  <si>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</si>
  <si>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</si>
  <si>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</si>
  <si>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</si>
  <si>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</si>
  <si>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</si>
  <si>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</si>
  <si>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</si>
  <si>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</si>
  <si>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</si>
  <si>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</si>
  <si>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</si>
  <si>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</si>
  <si>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</si>
  <si>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</si>
  <si>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</si>
  <si>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</si>
  <si>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</si>
  <si>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</si>
  <si>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</si>
  <si>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</si>
  <si>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</si>
  <si>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</si>
  <si>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</si>
  <si>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</si>
  <si>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</si>
  <si>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</si>
  <si>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</si>
  <si>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</si>
  <si>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</si>
  <si>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</si>
  <si>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</si>
  <si>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</si>
  <si>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</si>
  <si>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</si>
  <si>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</si>
  <si>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</si>
  <si>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</si>
  <si>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</si>
  <si>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</si>
  <si>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</si>
  <si>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</si>
  <si>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</si>
  <si>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</si>
  <si>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</si>
  <si>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</si>
  <si>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</si>
  <si>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</si>
  <si>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</si>
  <si>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</si>
  <si>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</si>
  <si>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</si>
  <si>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</si>
  <si>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</si>
  <si>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</si>
  <si>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</si>
  <si>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</si>
  <si>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</si>
  <si>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</si>
  <si>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</si>
  <si>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</si>
  <si>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</si>
  <si>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</si>
  <si>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</si>
  <si>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</si>
  <si>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</si>
  <si>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</si>
  <si>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</si>
  <si>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</si>
  <si>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</si>
  <si>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</si>
  <si>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</si>
  <si>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</si>
  <si>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</si>
  <si>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</si>
  <si>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</si>
  <si>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</si>
  <si>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</si>
  <si>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</si>
  <si>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</si>
  <si>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</si>
  <si>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</si>
  <si>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</si>
  <si>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</si>
  <si>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</si>
  <si>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</si>
  <si>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</si>
  <si>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</si>
  <si>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</si>
  <si>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</si>
  <si>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</si>
  <si>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</si>
  <si>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</si>
  <si>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</si>
  <si>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</si>
  <si>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</si>
  <si>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</si>
  <si>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</si>
  <si>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</si>
  <si>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</si>
  <si>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</si>
  <si>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</si>
  <si>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</si>
  <si>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</si>
  <si>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</si>
  <si>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</si>
  <si>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</si>
  <si>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</si>
  <si>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</si>
  <si>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</si>
  <si>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</si>
  <si>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</si>
  <si>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</si>
  <si>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</si>
  <si>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</si>
  <si>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</si>
  <si>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</si>
  <si>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</si>
  <si>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</si>
  <si>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</si>
  <si>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</si>
  <si>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</si>
  <si>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</si>
  <si>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</si>
  <si>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</si>
  <si>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</si>
  <si>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</si>
  <si>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</si>
  <si>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</si>
  <si>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</si>
  <si>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</si>
  <si>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</si>
  <si>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</si>
  <si>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</si>
  <si>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</si>
  <si>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</si>
  <si>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</si>
  <si>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</si>
  <si>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</si>
  <si>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</si>
  <si>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</si>
  <si>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</si>
  <si>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</si>
  <si>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</si>
  <si>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</si>
  <si>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</si>
  <si>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</si>
  <si>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</si>
  <si>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</si>
  <si>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</si>
  <si>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</si>
  <si>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</si>
  <si>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</si>
  <si>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</si>
  <si>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</si>
  <si>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</si>
  <si>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</si>
  <si>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</si>
  <si>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</si>
  <si>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</si>
  <si>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</si>
  <si>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</si>
  <si>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</si>
  <si>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</si>
  <si>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</si>
  <si>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</si>
  <si>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</si>
  <si>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</si>
  <si>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</si>
  <si>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</si>
  <si>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</si>
  <si>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</si>
  <si>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</si>
  <si>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</si>
  <si>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</si>
  <si>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</si>
  <si>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</si>
  <si>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</si>
  <si>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</si>
  <si>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</si>
  <si>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</si>
  <si>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</si>
  <si>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</si>
  <si>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</si>
  <si>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</si>
  <si>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</si>
  <si>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</si>
  <si>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</si>
  <si>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</si>
  <si>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</si>
  <si>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</si>
  <si>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</si>
  <si>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</si>
  <si>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</si>
  <si>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</si>
  <si>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</si>
  <si>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</si>
  <si>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</si>
  <si>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</si>
  <si>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</si>
  <si>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</si>
  <si>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</si>
  <si>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</si>
  <si>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</si>
  <si>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</si>
  <si>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</si>
  <si>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</si>
  <si>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</si>
  <si>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</si>
  <si>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</si>
  <si>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</si>
  <si>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</si>
  <si>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</si>
  <si>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</si>
  <si>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</si>
  <si>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</si>
  <si>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</si>
  <si>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</si>
  <si>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</si>
  <si>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</si>
  <si>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</si>
  <si>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</si>
  <si>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</si>
  <si>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</si>
  <si>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</si>
  <si>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</si>
  <si>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</si>
  <si>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</si>
  <si>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</si>
  <si>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</si>
  <si>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</si>
  <si>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</si>
  <si>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</si>
  <si>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</si>
  <si>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</si>
  <si>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</si>
  <si>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</si>
  <si>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</si>
  <si>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</si>
  <si>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</si>
  <si>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</si>
  <si>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</si>
  <si>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</si>
  <si>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</si>
  <si>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</si>
  <si>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</si>
  <si>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</si>
  <si>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</si>
  <si>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</si>
  <si>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</si>
  <si>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</si>
  <si>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</si>
  <si>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</si>
  <si>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</si>
  <si>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</si>
  <si>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</si>
  <si>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</si>
  <si>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</si>
  <si>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</si>
  <si>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</si>
  <si>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</si>
  <si>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</si>
  <si>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</si>
  <si>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</si>
  <si>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</si>
  <si>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</si>
  <si>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</si>
  <si>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</si>
  <si>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</si>
  <si>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</si>
  <si>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</si>
  <si>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</si>
  <si>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</si>
  <si>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</si>
  <si>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</si>
  <si>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</si>
  <si>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</si>
  <si>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</si>
  <si>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</si>
  <si>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</si>
  <si>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</si>
  <si>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</si>
  <si>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</si>
  <si>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</si>
  <si>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</si>
  <si>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</si>
  <si>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</si>
  <si>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</si>
  <si>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</si>
  <si>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</si>
  <si>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</si>
  <si>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</si>
  <si>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</si>
  <si>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</si>
  <si>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</si>
  <si>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</si>
  <si>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</si>
  <si>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</si>
  <si>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</si>
  <si>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</si>
  <si>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</si>
  <si>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</si>
  <si>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</si>
  <si>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</si>
  <si>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</si>
  <si>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</si>
  <si>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</si>
  <si>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</si>
  <si>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</si>
  <si>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</si>
  <si>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</si>
  <si>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</si>
  <si>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</si>
  <si>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</si>
  <si>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</si>
  <si>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</si>
  <si>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</si>
  <si>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</si>
  <si>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</si>
  <si>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</si>
  <si>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</si>
  <si>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</si>
  <si>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</si>
  <si>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</si>
  <si>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</si>
  <si>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</si>
  <si>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</si>
  <si>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</si>
  <si>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</si>
  <si>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</si>
  <si>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</si>
  <si>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</si>
  <si>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</si>
  <si>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</si>
  <si>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</si>
  <si>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</si>
  <si>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</si>
  <si>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</si>
  <si>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</si>
  <si>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</si>
  <si>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</si>
  <si>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</si>
  <si>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</si>
  <si>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</si>
  <si>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</si>
  <si>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</si>
  <si>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</si>
  <si>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</si>
  <si>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</si>
  <si>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</si>
  <si>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</si>
  <si>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</si>
  <si>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</si>
  <si>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</si>
  <si>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</si>
  <si>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</si>
  <si>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</si>
  <si>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</si>
  <si>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</si>
  <si>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</si>
  <si>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</si>
  <si>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</si>
  <si>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</si>
  <si>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</si>
  <si>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</si>
  <si>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</si>
  <si>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</si>
  <si>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</si>
  <si>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</si>
  <si>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</si>
  <si>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</si>
  <si>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</si>
  <si>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</si>
  <si>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</si>
  <si>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</si>
  <si>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</si>
  <si>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</si>
  <si>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</si>
  <si>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</si>
  <si>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</si>
  <si>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</si>
  <si>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</si>
  <si>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</si>
  <si>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</si>
  <si>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</si>
  <si>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</si>
  <si>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</si>
  <si>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</si>
  <si>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</si>
  <si>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</si>
  <si>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</si>
  <si>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</si>
  <si>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</si>
  <si>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</si>
  <si>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</si>
  <si>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</si>
  <si>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</si>
  <si>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</si>
  <si>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</si>
  <si>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</si>
  <si>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</si>
  <si>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</si>
  <si>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</si>
  <si>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</si>
  <si>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</si>
  <si>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</si>
  <si>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</si>
  <si>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</si>
  <si>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</si>
  <si>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</si>
  <si>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</si>
  <si>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</si>
  <si>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</si>
  <si>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</si>
  <si>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</si>
  <si>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</si>
  <si>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</si>
  <si>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</si>
  <si>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</si>
  <si>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</si>
  <si>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</si>
  <si>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</si>
  <si>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</si>
  <si>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</si>
  <si>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</si>
  <si>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</si>
  <si>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</si>
  <si>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</si>
  <si>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</si>
  <si>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</si>
  <si>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</si>
  <si>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</si>
  <si>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</si>
  <si>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</si>
  <si>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</si>
  <si>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</si>
  <si>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</si>
  <si>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</si>
  <si>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</si>
  <si>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</si>
  <si>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</si>
  <si>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</si>
  <si>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</si>
  <si>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</si>
  <si>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</si>
  <si>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</si>
  <si>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</si>
  <si>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</si>
  <si>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</si>
  <si>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</si>
  <si>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</si>
  <si>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</si>
  <si>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</si>
  <si>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</si>
  <si>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</si>
  <si>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</si>
  <si>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</si>
  <si>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</si>
  <si>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</si>
  <si>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</si>
  <si>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</si>
  <si>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</si>
  <si>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</si>
  <si>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</si>
  <si>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</si>
  <si>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</si>
  <si>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</si>
  <si>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</si>
  <si>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</si>
  <si>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</si>
  <si>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</si>
  <si>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</si>
  <si>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</si>
  <si>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</si>
  <si>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</si>
  <si>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</si>
  <si>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</si>
  <si>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</si>
  <si>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</si>
  <si>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</si>
  <si>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</si>
  <si>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</si>
  <si>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</si>
  <si>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</si>
  <si>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</si>
  <si>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</si>
  <si>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</si>
  <si>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</si>
  <si>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</si>
  <si>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</si>
  <si>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</si>
  <si>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</si>
  <si>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</si>
  <si>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</si>
  <si>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</si>
  <si>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</si>
  <si>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</si>
  <si>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</si>
  <si>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</si>
  <si>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</si>
  <si>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</si>
  <si>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</si>
  <si>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</si>
  <si>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</si>
  <si>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</si>
  <si>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</si>
  <si>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</si>
  <si>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</si>
  <si>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</si>
  <si>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</si>
  <si>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</si>
  <si>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</si>
  <si>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</si>
  <si>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</si>
  <si>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</si>
  <si>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</si>
  <si>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</si>
  <si>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</si>
  <si>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</si>
  <si>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</si>
  <si>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</si>
  <si>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</si>
  <si>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</si>
  <si>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</si>
  <si>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</si>
  <si>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</si>
  <si>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</si>
  <si>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</si>
  <si>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</si>
  <si>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</si>
  <si>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</si>
  <si>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</si>
  <si>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</si>
  <si>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</si>
  <si>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</si>
  <si>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</si>
  <si>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</si>
  <si>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</si>
  <si>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</si>
  <si>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</si>
  <si>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</si>
  <si>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</si>
  <si>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</si>
  <si>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</si>
  <si>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</si>
  <si>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</si>
  <si>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</si>
  <si>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</si>
  <si>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</si>
  <si>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</si>
  <si>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</si>
  <si>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</si>
  <si>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</si>
  <si>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</si>
  <si>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</si>
  <si>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</si>
  <si>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</si>
  <si>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</si>
  <si>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</si>
  <si>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</si>
  <si>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</si>
  <si>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</si>
  <si>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</si>
  <si>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</si>
  <si>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</si>
  <si>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</si>
  <si>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</si>
  <si>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</si>
  <si>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</si>
  <si>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</si>
  <si>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</si>
  <si>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</si>
  <si>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</si>
  <si>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</si>
  <si>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</si>
  <si>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</si>
  <si>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</si>
  <si>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</si>
  <si>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</si>
  <si>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</si>
  <si>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</si>
  <si>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</si>
  <si>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</si>
  <si>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</si>
  <si>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</si>
  <si>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</si>
  <si>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</si>
  <si>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</si>
  <si>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</si>
  <si>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</si>
  <si>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</si>
  <si>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</si>
  <si>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</si>
  <si>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</si>
  <si>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</si>
  <si>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</si>
  <si>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</si>
  <si>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</si>
  <si>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</si>
  <si>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</si>
  <si>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</si>
  <si>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</si>
  <si>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</si>
  <si>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</si>
  <si>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</si>
  <si>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</si>
  <si>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</si>
  <si>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</si>
  <si>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</si>
  <si>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</si>
  <si>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</si>
  <si>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</si>
  <si>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</si>
  <si>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</si>
  <si>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</si>
  <si>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</si>
  <si>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</si>
  <si>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</si>
  <si>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</si>
  <si>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</si>
  <si>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</si>
  <si>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</si>
  <si>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</si>
  <si>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</si>
  <si>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</si>
  <si>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</si>
  <si>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</si>
  <si>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</si>
  <si>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</si>
  <si>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</si>
  <si>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</si>
  <si>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</si>
  <si>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</si>
  <si>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</si>
  <si>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</si>
  <si>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</si>
  <si>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</si>
  <si>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</si>
  <si>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</si>
  <si>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</si>
  <si>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</si>
  <si>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</si>
  <si>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</si>
  <si>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</si>
  <si>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</si>
  <si>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</si>
  <si>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</si>
  <si>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</si>
  <si>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</si>
  <si>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</si>
  <si>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</si>
  <si>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</si>
  <si>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</si>
  <si>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</si>
  <si>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</si>
  <si>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</si>
  <si>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</si>
  <si>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</si>
  <si>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</si>
  <si>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</si>
  <si>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</si>
  <si>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</si>
  <si>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</si>
  <si>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</si>
  <si>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</si>
  <si>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</si>
  <si>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</si>
  <si>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</si>
  <si>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</si>
  <si>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</si>
  <si>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</si>
  <si>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</si>
  <si>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</si>
  <si>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</si>
  <si>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</si>
  <si>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</si>
  <si>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</si>
  <si>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</si>
  <si>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</si>
  <si>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</si>
  <si>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</si>
  <si>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</si>
  <si>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</si>
  <si>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</si>
  <si>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</si>
  <si>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</si>
  <si>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</si>
  <si>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</si>
  <si>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</si>
  <si>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</si>
  <si>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</si>
  <si>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</si>
  <si>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</si>
  <si>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</si>
  <si>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</si>
  <si>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</si>
  <si>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</si>
  <si>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</si>
  <si>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</si>
  <si>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</si>
  <si>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</si>
  <si>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</si>
  <si>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</si>
  <si>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</si>
  <si>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</si>
  <si>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</si>
  <si>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</si>
  <si>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</si>
  <si>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</si>
  <si>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</si>
  <si>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</si>
  <si>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</si>
  <si>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</si>
  <si>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</si>
  <si>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</si>
  <si>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</si>
  <si>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</si>
  <si>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</si>
  <si>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</si>
  <si>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</si>
  <si>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</si>
  <si>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</si>
  <si>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</si>
  <si>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</si>
  <si>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</si>
  <si>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</si>
  <si>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</si>
  <si>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</si>
  <si>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</si>
  <si>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</si>
  <si>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</si>
  <si>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</si>
  <si>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</si>
  <si>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</si>
  <si>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</si>
  <si>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</si>
  <si>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</si>
  <si>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</si>
  <si>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</si>
  <si>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</si>
  <si>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</si>
  <si>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</si>
  <si>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</si>
  <si>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</si>
  <si>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</si>
  <si>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</si>
  <si>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</si>
  <si>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</si>
  <si>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</si>
  <si>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</si>
  <si>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</si>
  <si>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</si>
  <si>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</si>
  <si>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</si>
  <si>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</si>
  <si>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</si>
  <si>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</si>
  <si>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</si>
  <si>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</si>
  <si>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</si>
  <si>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</si>
  <si>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</si>
  <si>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</si>
  <si>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</si>
  <si>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</si>
  <si>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</si>
  <si>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</si>
  <si>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</si>
  <si>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</si>
  <si>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</si>
  <si>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</si>
  <si>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</si>
  <si>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</si>
  <si>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</si>
  <si>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</si>
  <si>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</si>
  <si>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</si>
  <si>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</si>
  <si>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</si>
  <si>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</si>
  <si>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</si>
  <si>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</si>
  <si>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</si>
  <si>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</si>
  <si>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</si>
  <si>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</si>
  <si>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</si>
  <si>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</si>
  <si>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</si>
  <si>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</si>
  <si>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</si>
  <si>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</si>
  <si>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</si>
  <si>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</si>
  <si>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</si>
  <si>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</si>
  <si>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</si>
  <si>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</si>
  <si>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</si>
  <si>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</si>
  <si>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</si>
  <si>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</si>
  <si>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</si>
  <si>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</si>
  <si>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</si>
  <si>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</si>
  <si>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</si>
  <si>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</si>
  <si>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</si>
  <si>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</si>
  <si>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</si>
  <si>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</si>
  <si>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</si>
  <si>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</si>
  <si>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</si>
  <si>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</si>
  <si>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</si>
  <si>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</si>
  <si>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</si>
  <si>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</si>
  <si>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</si>
  <si>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</si>
  <si>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</si>
  <si>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</si>
  <si>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</si>
  <si>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</si>
  <si>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</si>
  <si>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</si>
  <si>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</si>
  <si>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</si>
  <si>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</si>
  <si>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</si>
  <si>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</si>
  <si>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</si>
  <si>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</si>
  <si>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</si>
  <si>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</si>
  <si>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</si>
  <si>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</si>
  <si>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</si>
  <si>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</si>
  <si>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</si>
  <si>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</si>
  <si>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</si>
  <si>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</si>
  <si>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</si>
  <si>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</si>
  <si>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</si>
  <si>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</si>
  <si>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</si>
  <si>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</si>
  <si>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</si>
  <si>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</si>
  <si>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</si>
  <si>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</si>
  <si>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</si>
  <si>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</si>
  <si>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</si>
  <si>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</si>
  <si>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</si>
  <si>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</si>
  <si>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</si>
  <si>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</si>
  <si>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</si>
  <si>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</si>
  <si>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</si>
  <si>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</si>
  <si>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</si>
  <si>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</si>
  <si>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</si>
  <si>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</si>
  <si>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</si>
  <si>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</si>
  <si>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</si>
  <si>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</si>
  <si>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</si>
  <si>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</si>
  <si>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</si>
  <si>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</si>
  <si>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</si>
  <si>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</si>
  <si>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</si>
  <si>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</si>
  <si>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</si>
  <si>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</si>
  <si>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</si>
  <si>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</si>
  <si>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</si>
  <si>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</si>
  <si>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</si>
  <si>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</si>
  <si>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</si>
  <si>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</si>
  <si>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</si>
  <si>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</si>
  <si>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</si>
  <si>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</si>
  <si>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</si>
  <si>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</si>
  <si>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</si>
  <si>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</si>
  <si>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</si>
  <si>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</si>
  <si>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</si>
  <si>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</si>
  <si>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</si>
  <si>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</si>
  <si>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</si>
  <si>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</si>
  <si>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</si>
  <si>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</si>
  <si>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</si>
  <si>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</si>
  <si>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</si>
  <si>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</si>
  <si>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</si>
  <si>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</si>
  <si>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</si>
  <si>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</si>
  <si>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</si>
  <si>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</si>
  <si>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</si>
  <si>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</si>
  <si>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</si>
  <si>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</si>
  <si>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</si>
  <si>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</si>
  <si>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</si>
  <si>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</si>
  <si>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</si>
  <si>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</si>
  <si>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</si>
  <si>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</si>
  <si>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</si>
  <si>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</si>
  <si>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</si>
  <si>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</si>
  <si>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</si>
  <si>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</si>
  <si>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</si>
  <si>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</si>
  <si>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</si>
  <si>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</si>
  <si>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</si>
  <si>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</si>
  <si>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</si>
  <si>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</si>
  <si>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</si>
  <si>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</si>
  <si>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</si>
  <si>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</si>
  <si>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</si>
  <si>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</si>
  <si>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</si>
  <si>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</si>
  <si>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</si>
  <si>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</si>
  <si>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</si>
  <si>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</si>
  <si>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</si>
  <si>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</si>
  <si>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</si>
  <si>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</si>
  <si>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</si>
  <si>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</si>
  <si>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</si>
  <si>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</si>
  <si>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</si>
  <si>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</si>
  <si>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</si>
  <si>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</si>
  <si>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</si>
  <si>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</si>
  <si>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</si>
  <si>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</si>
  <si>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</si>
  <si>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</si>
  <si>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</si>
  <si>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</si>
  <si>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</si>
  <si>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</si>
  <si>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</si>
  <si>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</si>
  <si>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</si>
  <si>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</si>
  <si>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</si>
  <si>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</si>
  <si>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</si>
  <si>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</si>
  <si>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</si>
  <si>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</si>
  <si>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</si>
  <si>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</si>
  <si>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</si>
  <si>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</si>
  <si>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</si>
  <si>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</si>
  <si>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</si>
  <si>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</si>
  <si>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</si>
  <si>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</si>
  <si>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</si>
  <si>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</si>
  <si>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</si>
  <si>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</si>
  <si>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</si>
  <si>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</si>
  <si>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</si>
  <si>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</si>
  <si>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</si>
  <si>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</si>
  <si>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</si>
  <si>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</si>
  <si>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</si>
  <si>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</si>
  <si>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</si>
  <si>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</si>
  <si>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</si>
  <si>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</si>
  <si>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</si>
  <si>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</si>
  <si>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</si>
  <si>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</si>
  <si>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</si>
  <si>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</si>
  <si>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</si>
  <si>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</si>
  <si>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</si>
  <si>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</si>
  <si>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</si>
  <si>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</si>
  <si>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</si>
  <si>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</si>
  <si>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</si>
  <si>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</si>
  <si>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</si>
  <si>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</si>
  <si>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</si>
  <si>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</si>
  <si>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</si>
  <si>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</si>
  <si>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</si>
  <si>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</si>
  <si>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</si>
  <si>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</si>
  <si>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</si>
  <si>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</si>
  <si>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</si>
  <si>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</si>
  <si>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</si>
  <si>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</si>
  <si>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</si>
  <si>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</si>
  <si>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</si>
  <si>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</si>
  <si>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</si>
  <si>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</si>
  <si>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</si>
  <si>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</si>
  <si>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</si>
  <si>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</si>
  <si>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</si>
  <si>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</si>
  <si>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</si>
  <si>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</si>
  <si>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</si>
  <si>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</si>
  <si>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</si>
  <si>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</si>
  <si>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</si>
  <si>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</si>
  <si>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</si>
  <si>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</si>
  <si>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</si>
  <si>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</si>
  <si>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</si>
  <si>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</si>
  <si>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</si>
  <si>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</si>
  <si>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</si>
  <si>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</si>
  <si>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</si>
  <si>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</si>
  <si>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</si>
  <si>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</si>
  <si>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</si>
  <si>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</si>
  <si>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</si>
  <si>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</si>
  <si>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</si>
  <si>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</si>
  <si>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</si>
  <si>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</si>
  <si>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</si>
  <si>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</si>
  <si>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</si>
  <si>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</si>
  <si>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</si>
  <si>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</si>
  <si>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</si>
  <si>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</si>
  <si>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</si>
  <si>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</si>
  <si>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</si>
  <si>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</si>
  <si>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</si>
  <si>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</si>
  <si>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</si>
  <si>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</si>
  <si>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</si>
  <si>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</si>
  <si>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</si>
  <si>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</si>
  <si>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</si>
  <si>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</si>
  <si>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</si>
  <si>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</si>
  <si>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</si>
  <si>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</si>
  <si>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</si>
  <si>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</si>
  <si>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</si>
  <si>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</si>
  <si>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</si>
  <si>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</si>
  <si>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</si>
  <si>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</si>
  <si>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</si>
  <si>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</si>
  <si>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</si>
  <si>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</si>
  <si>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</si>
  <si>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</si>
  <si>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</si>
  <si>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</si>
  <si>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</si>
  <si>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</si>
  <si>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</si>
  <si>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</si>
  <si>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</si>
  <si>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</si>
  <si>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</si>
  <si>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</si>
  <si>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</si>
  <si>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</si>
  <si>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</si>
  <si>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</si>
  <si>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</si>
  <si>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</si>
  <si>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</si>
  <si>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</si>
  <si>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</si>
  <si>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</si>
  <si>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</si>
  <si>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</si>
  <si>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</si>
  <si>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</si>
  <si>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</si>
  <si>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</si>
  <si>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</si>
  <si>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</si>
  <si>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</si>
  <si>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</si>
  <si>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</si>
  <si>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</si>
  <si>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</si>
  <si>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</si>
  <si>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</si>
  <si>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</si>
  <si>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</si>
  <si>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</si>
  <si>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</si>
  <si>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</si>
  <si>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</si>
  <si>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</si>
  <si>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</si>
  <si>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</si>
  <si>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</si>
  <si>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</si>
  <si>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</si>
  <si>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</si>
  <si>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</si>
  <si>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</si>
  <si>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</si>
  <si>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</si>
  <si>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</si>
  <si>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</si>
  <si>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</si>
  <si>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</si>
  <si>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</si>
  <si>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</si>
  <si>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</si>
  <si>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</si>
  <si>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</si>
  <si>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</si>
  <si>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</si>
  <si>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</si>
  <si>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</si>
  <si>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</si>
  <si>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</si>
  <si>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</si>
  <si>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</si>
  <si>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</si>
  <si>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</si>
  <si>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</si>
  <si>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</si>
  <si>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</si>
  <si>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</si>
  <si>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</si>
  <si>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</si>
  <si>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</si>
  <si>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</si>
  <si>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</si>
  <si>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</si>
  <si>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</si>
  <si>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</si>
  <si>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</si>
  <si>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</si>
  <si>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</si>
  <si>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</si>
  <si>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</si>
  <si>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</si>
  <si>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</si>
  <si>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</si>
  <si>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</si>
  <si>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</si>
  <si>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</si>
  <si>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</si>
  <si>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</si>
  <si>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</si>
  <si>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</si>
  <si>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</si>
  <si>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</si>
  <si>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</si>
  <si>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</si>
  <si>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</si>
  <si>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</si>
  <si>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</si>
  <si>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</si>
  <si>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</si>
  <si>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</si>
  <si>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</si>
  <si>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</si>
  <si>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</si>
  <si>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</si>
  <si>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</si>
  <si>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</si>
  <si>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</si>
  <si>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</si>
  <si>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</si>
  <si>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</si>
  <si>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</si>
  <si>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</si>
  <si>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</si>
  <si>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</si>
  <si>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</si>
  <si>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</si>
  <si>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</si>
  <si>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</si>
  <si>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</si>
  <si>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</si>
  <si>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</si>
  <si>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</si>
  <si>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</si>
  <si>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</si>
  <si>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</si>
  <si>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</si>
  <si>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</si>
  <si>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</si>
  <si>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</si>
  <si>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</si>
  <si>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</si>
  <si>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</si>
  <si>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</si>
  <si>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</si>
  <si>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</si>
  <si>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</si>
  <si>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</si>
  <si>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</si>
  <si>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</si>
  <si>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</si>
  <si>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</si>
  <si>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</si>
  <si>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</si>
  <si>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</si>
  <si>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</si>
  <si>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</si>
  <si>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</si>
  <si>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</si>
  <si>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</si>
  <si>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</si>
  <si>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</si>
  <si>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</si>
  <si>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</si>
  <si>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</si>
  <si>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</si>
  <si>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</si>
  <si>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</si>
  <si>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</si>
  <si>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</si>
  <si>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</si>
  <si>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</si>
  <si>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</si>
  <si>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</si>
  <si>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</si>
  <si>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</si>
  <si>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</si>
  <si>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</si>
  <si>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</si>
  <si>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</si>
  <si>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</si>
  <si>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</si>
  <si>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</si>
  <si>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</si>
  <si>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</si>
  <si>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</si>
  <si>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</si>
  <si>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</si>
  <si>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</si>
  <si>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</si>
  <si>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</si>
  <si>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</si>
  <si>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</si>
  <si>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</si>
  <si>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</si>
  <si>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</si>
  <si>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</si>
  <si>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</si>
  <si>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</si>
  <si>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</si>
  <si>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</si>
  <si>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</si>
  <si>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</si>
  <si>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</si>
  <si>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</si>
  <si>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</si>
  <si>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</si>
  <si>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</si>
  <si>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</si>
  <si>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</si>
  <si>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</si>
  <si>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</si>
  <si>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</si>
  <si>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</si>
  <si>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</si>
  <si>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</si>
  <si>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</si>
  <si>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</si>
  <si>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</si>
  <si>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</si>
  <si>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</si>
  <si>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</si>
  <si>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</si>
  <si>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</si>
  <si>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</si>
  <si>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</si>
  <si>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</si>
  <si>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</si>
  <si>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</si>
  <si>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</si>
  <si>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</si>
  <si>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</si>
  <si>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</si>
  <si>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</si>
  <si>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</si>
  <si>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</si>
  <si>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</si>
  <si>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</si>
  <si>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</si>
  <si>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</si>
  <si>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</si>
  <si>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</si>
  <si>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</si>
  <si>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</si>
  <si>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</si>
  <si>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</si>
  <si>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</si>
  <si>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</si>
  <si>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</si>
  <si>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</si>
  <si>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</si>
  <si>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</si>
  <si>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</si>
  <si>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</si>
  <si>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</si>
  <si>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</si>
  <si>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</si>
  <si>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</si>
  <si>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</si>
  <si>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</si>
  <si>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</si>
  <si>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</si>
  <si>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</si>
  <si>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</si>
  <si>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</si>
  <si>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</si>
  <si>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</si>
  <si>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</si>
  <si>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</si>
  <si>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</si>
  <si>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</si>
  <si>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</si>
  <si>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</si>
  <si>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</si>
  <si>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</si>
  <si>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</si>
  <si>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</si>
  <si>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</si>
  <si>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</si>
  <si>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</si>
  <si>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</si>
  <si>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</si>
  <si>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</si>
  <si>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</si>
  <si>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</si>
  <si>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</si>
  <si>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</si>
  <si>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</si>
  <si>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</si>
  <si>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</si>
  <si>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</si>
  <si>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</si>
  <si>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</si>
  <si>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</si>
  <si>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</si>
  <si>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</si>
  <si>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</si>
  <si>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</si>
  <si>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</si>
  <si>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</si>
  <si>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</si>
  <si>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</si>
  <si>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</si>
  <si>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</si>
  <si>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</si>
  <si>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</si>
  <si>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</si>
  <si>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</si>
  <si>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</si>
  <si>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</si>
  <si>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</si>
  <si>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</si>
  <si>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</si>
  <si>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</si>
  <si>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</si>
  <si>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</si>
  <si>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</si>
  <si>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</si>
  <si>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</si>
  <si>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</si>
  <si>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</si>
  <si>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</si>
  <si>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</si>
  <si>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</si>
  <si>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</si>
  <si>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</si>
  <si>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</si>
  <si>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</si>
  <si>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</si>
  <si>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</si>
  <si>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</si>
  <si>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</si>
  <si>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</si>
  <si>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</si>
  <si>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</si>
  <si>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</si>
  <si>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</si>
  <si>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</si>
  <si>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</si>
  <si>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</si>
  <si>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</si>
  <si>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</si>
  <si>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</si>
  <si>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</si>
  <si>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</si>
  <si>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</si>
  <si>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</si>
  <si>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</si>
  <si>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</si>
  <si>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</si>
  <si>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</si>
  <si>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</si>
  <si>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</si>
  <si>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</si>
  <si>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</si>
  <si>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</si>
  <si>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</si>
  <si>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</si>
  <si>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</si>
  <si>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</si>
  <si>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</si>
  <si>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</si>
  <si>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</si>
  <si>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</si>
  <si>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</si>
  <si>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</si>
  <si>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</si>
  <si>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</si>
  <si>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</si>
  <si>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</si>
  <si>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</si>
  <si>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</si>
  <si>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</si>
  <si>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</si>
  <si>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</si>
  <si>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</si>
  <si>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</si>
  <si>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</si>
  <si>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</si>
  <si>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</si>
  <si>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</si>
  <si>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</si>
  <si>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</si>
  <si>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</si>
  <si>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</si>
  <si>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</si>
  <si>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</si>
  <si>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</si>
  <si>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</si>
  <si>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</si>
  <si>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</si>
  <si>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</si>
  <si>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</si>
  <si>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</si>
  <si>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</si>
  <si>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</si>
  <si>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</si>
  <si>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</si>
  <si>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</si>
  <si>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</si>
  <si>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</si>
  <si>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</si>
  <si>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</si>
  <si>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</si>
  <si>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</si>
  <si>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</si>
  <si>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</si>
  <si>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</si>
  <si>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</si>
  <si>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</si>
  <si>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</si>
  <si>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</si>
  <si>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</si>
  <si>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</si>
  <si>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</si>
  <si>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</si>
  <si>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</si>
  <si>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</si>
  <si>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</si>
  <si>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</si>
  <si>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</si>
  <si>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</si>
  <si>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</si>
  <si>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</si>
  <si>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</si>
  <si>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</si>
  <si>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</si>
  <si>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</si>
  <si>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</si>
  <si>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</si>
  <si>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</si>
  <si>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</si>
  <si>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</si>
  <si>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</si>
  <si>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</si>
  <si>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</si>
  <si>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</si>
  <si>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</si>
  <si>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</si>
  <si>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</si>
  <si>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</si>
  <si>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</si>
  <si>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</si>
  <si>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</si>
  <si>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</si>
  <si>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</si>
  <si>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</si>
  <si>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</si>
  <si>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</si>
  <si>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</si>
  <si>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</si>
  <si>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</si>
  <si>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</si>
  <si>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</si>
  <si>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</si>
  <si>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</si>
  <si>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</si>
  <si>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</si>
  <si>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</si>
  <si>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</si>
  <si>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</si>
  <si>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</si>
  <si>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</si>
  <si>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</si>
  <si>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</si>
  <si>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</si>
  <si>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</si>
  <si>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</si>
  <si>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</si>
  <si>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</si>
  <si>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</si>
  <si>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</si>
  <si>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</si>
  <si>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</si>
  <si>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</si>
  <si>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</si>
  <si>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</si>
  <si>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</si>
  <si>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</si>
  <si>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</si>
  <si>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</si>
  <si>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</si>
  <si>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</si>
  <si>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</si>
  <si>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</si>
  <si>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</si>
  <si>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</si>
  <si>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</si>
  <si>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</si>
  <si>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</si>
  <si>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</si>
  <si>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</si>
  <si>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</si>
  <si>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</si>
  <si>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</si>
  <si>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</si>
  <si>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</si>
  <si>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</si>
  <si>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</si>
  <si>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</si>
  <si>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</si>
  <si>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</si>
  <si>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</si>
  <si>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</si>
  <si>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</si>
  <si>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</si>
  <si>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</si>
  <si>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</si>
  <si>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</si>
  <si>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</si>
  <si>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</si>
  <si>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</si>
  <si>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</si>
  <si>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</si>
  <si>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</si>
  <si>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</si>
  <si>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</si>
  <si>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</si>
  <si>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</si>
  <si>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</si>
  <si>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</si>
  <si>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</si>
  <si>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</si>
  <si>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</si>
  <si>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</si>
  <si>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</si>
  <si>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</si>
  <si>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</si>
  <si>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</si>
  <si>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</si>
  <si>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</si>
  <si>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</si>
  <si>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</si>
  <si>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</si>
  <si>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</si>
  <si>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</si>
  <si>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</si>
  <si>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</si>
  <si>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</si>
  <si>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</si>
  <si>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</si>
  <si>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</si>
  <si>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</si>
  <si>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</si>
  <si>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</si>
  <si>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</si>
  <si>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</si>
  <si>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</si>
  <si>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</si>
  <si>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</si>
  <si>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</si>
  <si>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</si>
  <si>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</si>
  <si>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</si>
  <si>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</si>
  <si>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</si>
  <si>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</si>
  <si>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</si>
  <si>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</si>
  <si>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</si>
  <si>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</si>
  <si>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</si>
  <si>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</si>
  <si>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</si>
  <si>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</si>
  <si>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</si>
  <si>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</si>
  <si>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</si>
  <si>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</si>
  <si>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</si>
  <si>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</si>
  <si>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</si>
  <si>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</si>
  <si>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</si>
  <si>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</si>
  <si>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</si>
  <si>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</si>
  <si>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</si>
  <si>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</si>
  <si>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</si>
  <si>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</si>
  <si>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</si>
  <si>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</si>
  <si>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</si>
  <si>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</si>
  <si>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</si>
  <si>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</si>
  <si>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</si>
  <si>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</si>
  <si>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</si>
  <si>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</si>
  <si>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</si>
  <si>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</si>
  <si>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</si>
  <si>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</si>
  <si>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</si>
  <si>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</si>
  <si>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</si>
  <si>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</si>
  <si>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</si>
  <si>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</si>
  <si>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</si>
  <si>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</si>
  <si>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</si>
  <si>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</si>
  <si>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</si>
  <si>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</si>
  <si>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</si>
  <si>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</si>
  <si>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</si>
  <si>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</si>
  <si>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</si>
  <si>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</si>
  <si>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</si>
  <si>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</si>
  <si>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</si>
  <si>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</si>
  <si>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</si>
  <si>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</si>
  <si>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</si>
  <si>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</si>
  <si>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</si>
  <si>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</si>
  <si>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</si>
  <si>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</si>
  <si>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</si>
  <si>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</si>
  <si>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</si>
  <si>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</si>
  <si>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</si>
  <si>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</si>
  <si>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</si>
  <si>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</si>
  <si>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</si>
  <si>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</si>
  <si>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</si>
  <si>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</si>
  <si>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</si>
  <si>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</si>
  <si>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</si>
  <si>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</si>
  <si>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</si>
  <si>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</si>
  <si>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</si>
  <si>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</si>
  <si>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</si>
  <si>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</si>
  <si>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</si>
  <si>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</si>
  <si>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</si>
  <si>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</si>
  <si>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</si>
  <si>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</si>
  <si>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</si>
  <si>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</si>
  <si>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</si>
  <si>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</si>
  <si>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</si>
  <si>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</si>
  <si>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</si>
  <si>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</si>
  <si>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</si>
  <si>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</si>
  <si>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</si>
  <si>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</si>
  <si>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</si>
  <si>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</si>
  <si>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</si>
  <si>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</si>
  <si>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</si>
  <si>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</si>
  <si>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</si>
  <si>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</si>
  <si>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</si>
  <si>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</si>
  <si>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</si>
  <si>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</si>
  <si>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</si>
  <si>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</si>
  <si>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</si>
  <si>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</si>
  <si>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</si>
  <si>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</si>
  <si>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</si>
  <si>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</si>
  <si>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</si>
  <si>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</si>
  <si>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</si>
  <si>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</si>
  <si>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</si>
  <si>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</si>
  <si>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</si>
  <si>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</si>
  <si>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</si>
  <si>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</si>
  <si>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</si>
  <si>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</si>
  <si>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</si>
  <si>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</si>
  <si>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</si>
  <si>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</si>
  <si>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</si>
  <si>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</si>
  <si>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</si>
  <si>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</si>
  <si>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</si>
  <si>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</si>
  <si>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</si>
  <si>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</si>
  <si>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</si>
  <si>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</si>
  <si>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</si>
  <si>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</si>
  <si>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</si>
  <si>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</si>
  <si>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</si>
  <si>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</si>
  <si>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</si>
  <si>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</si>
  <si>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</si>
  <si>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</si>
  <si>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</si>
  <si>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</si>
  <si>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</si>
  <si>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</si>
  <si>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</si>
  <si>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</si>
  <si>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</si>
  <si>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</si>
  <si>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</si>
  <si>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</si>
  <si>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</si>
  <si>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</si>
  <si>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</si>
  <si>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</si>
  <si>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</si>
  <si>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</si>
  <si>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</si>
  <si>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</si>
  <si>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</si>
  <si>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</si>
  <si>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</si>
  <si>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</si>
  <si>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</si>
  <si>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</si>
  <si>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</si>
  <si>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</si>
  <si>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</si>
  <si>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</si>
  <si>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</si>
  <si>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</si>
  <si>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</si>
  <si>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</si>
  <si>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</si>
  <si>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</si>
  <si>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</si>
  <si>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</si>
  <si>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</si>
  <si>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</si>
  <si>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</si>
  <si>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</si>
  <si>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</si>
  <si>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</si>
  <si>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</si>
  <si>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</si>
  <si>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</si>
  <si>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</si>
  <si>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</si>
  <si>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</si>
  <si>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</si>
  <si>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</si>
  <si>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</si>
  <si>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</si>
  <si>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</si>
  <si>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</si>
  <si>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</si>
  <si>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</si>
  <si>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</si>
  <si>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</si>
  <si>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</si>
  <si>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</si>
  <si>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</si>
  <si>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</si>
  <si>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</si>
  <si>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</si>
  <si>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</si>
  <si>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</si>
  <si>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</si>
  <si>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</si>
  <si>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</si>
  <si>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</si>
  <si>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</si>
  <si>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</si>
  <si>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</si>
  <si>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</si>
  <si>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</si>
  <si>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</si>
  <si>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</si>
  <si>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</si>
  <si>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</si>
  <si>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</si>
  <si>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</si>
  <si>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</si>
  <si>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</si>
  <si>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</si>
  <si>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</si>
  <si>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</si>
  <si>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</si>
  <si>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</si>
  <si>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</si>
  <si>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</si>
  <si>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</si>
  <si>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</si>
  <si>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</si>
  <si>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</si>
  <si>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</si>
  <si>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</si>
  <si>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</si>
  <si>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</si>
  <si>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</si>
  <si>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</si>
  <si>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</si>
  <si>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</si>
  <si>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</si>
  <si>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</si>
  <si>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</si>
  <si>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</si>
  <si>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</si>
  <si>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</si>
  <si>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</si>
  <si>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</si>
  <si>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</si>
  <si>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</si>
  <si>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</si>
  <si>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</si>
  <si>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</si>
  <si>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</si>
  <si>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</si>
  <si>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</si>
  <si>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</si>
  <si>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</si>
  <si>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</si>
  <si>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</si>
  <si>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</si>
  <si>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</si>
  <si>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</si>
  <si>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</si>
  <si>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</si>
  <si>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</si>
  <si>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</si>
  <si>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</si>
  <si>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</si>
  <si>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</si>
  <si>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</si>
  <si>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</si>
  <si>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</si>
  <si>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</si>
  <si>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</si>
  <si>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</si>
  <si>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</si>
  <si>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</si>
  <si>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</si>
  <si>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</si>
  <si>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</si>
  <si>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</si>
  <si>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</si>
  <si>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</si>
  <si>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</si>
  <si>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</si>
  <si>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</si>
  <si>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</si>
  <si>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</si>
  <si>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</si>
  <si>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</si>
  <si>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</si>
  <si>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</si>
  <si>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</si>
  <si>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</si>
  <si>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</si>
  <si>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</si>
  <si>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</si>
  <si>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</si>
  <si>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</si>
  <si>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</si>
  <si>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</si>
  <si>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</si>
  <si>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</si>
  <si>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</si>
  <si>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</si>
  <si>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</si>
  <si>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</si>
  <si>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</si>
  <si>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</si>
  <si>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</si>
  <si>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</si>
  <si>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</si>
  <si>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</si>
  <si>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</si>
  <si>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</si>
  <si>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</si>
  <si>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</si>
  <si>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</si>
  <si>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</si>
  <si>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</si>
  <si>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</si>
  <si>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</si>
  <si>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</si>
  <si>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</si>
  <si>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</si>
  <si>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</si>
  <si>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</si>
  <si>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</si>
  <si>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</si>
  <si>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</si>
  <si>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</si>
  <si>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</si>
  <si>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</si>
  <si>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</si>
  <si>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</si>
  <si>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</si>
  <si>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</si>
  <si>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</si>
  <si>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</si>
  <si>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</si>
  <si>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</si>
  <si>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</si>
  <si>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</si>
  <si>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</si>
  <si>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</si>
  <si>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</si>
  <si>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</si>
  <si>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</si>
  <si>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</si>
  <si>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</si>
  <si>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</si>
  <si>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</si>
  <si>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</si>
  <si>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</si>
  <si>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</si>
  <si>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</si>
  <si>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</si>
  <si>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</si>
  <si>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</si>
  <si>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</si>
  <si>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</si>
  <si>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</si>
  <si>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</si>
  <si>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</si>
  <si>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</si>
  <si>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</si>
  <si>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</si>
  <si>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</si>
  <si>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</si>
  <si>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</si>
  <si>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</si>
  <si>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</si>
  <si>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</si>
  <si>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</si>
  <si>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</si>
  <si>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</si>
  <si>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</si>
  <si>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</si>
  <si>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</si>
  <si>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</si>
  <si>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</si>
  <si>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</si>
  <si>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</si>
  <si>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</si>
  <si>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</si>
  <si>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</si>
  <si>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</si>
  <si>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</si>
  <si>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</si>
  <si>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</si>
  <si>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</si>
  <si>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</si>
  <si>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</si>
  <si>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</si>
  <si>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</si>
  <si>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</si>
  <si>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</si>
  <si>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</si>
  <si>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</si>
  <si>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</si>
  <si>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</si>
  <si>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</si>
  <si>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</si>
  <si>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</si>
  <si>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</si>
  <si>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</si>
  <si>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</si>
  <si>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</si>
  <si>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</si>
  <si>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</si>
  <si>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</si>
  <si>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</si>
  <si>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</si>
  <si>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</si>
  <si>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</si>
  <si>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</si>
  <si>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</si>
  <si>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</si>
  <si>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</si>
  <si>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</si>
  <si>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</si>
  <si>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</si>
  <si>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</si>
  <si>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</si>
  <si>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</si>
  <si>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</si>
  <si>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</si>
  <si>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</si>
  <si>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</si>
  <si>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</si>
  <si>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</si>
  <si>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</si>
  <si>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</si>
  <si>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</si>
  <si>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</si>
  <si>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</si>
  <si>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</si>
  <si>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</si>
  <si>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</si>
  <si>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</si>
  <si>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</si>
  <si>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</si>
  <si>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</si>
  <si>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</si>
  <si>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</si>
  <si>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</si>
  <si>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</si>
  <si>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</si>
  <si>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</si>
  <si>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</si>
  <si>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</si>
  <si>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</si>
  <si>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</si>
  <si>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</si>
  <si>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</si>
  <si>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</si>
  <si>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</si>
  <si>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</si>
  <si>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</si>
  <si>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</si>
  <si>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</si>
  <si>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</si>
  <si>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</si>
  <si>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</si>
  <si>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</si>
  <si>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</si>
  <si>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</si>
  <si>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</si>
  <si>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</si>
  <si>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</si>
  <si>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</si>
  <si>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</si>
  <si>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</si>
  <si>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</si>
  <si>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</si>
  <si>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</si>
  <si>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</si>
  <si>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</si>
  <si>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</si>
  <si>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</si>
  <si>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</si>
  <si>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</si>
  <si>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</si>
  <si>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</si>
  <si>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</si>
  <si>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</si>
  <si>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</si>
  <si>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</si>
  <si>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</si>
  <si>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</si>
  <si>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</si>
  <si>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</si>
  <si>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</si>
  <si>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</si>
  <si>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</si>
  <si>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</si>
  <si>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</si>
  <si>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</si>
  <si>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</si>
  <si>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</si>
  <si>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</si>
  <si>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</si>
  <si>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</si>
  <si>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</si>
  <si>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</si>
  <si>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</si>
  <si>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</si>
  <si>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</si>
  <si>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</si>
  <si>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</si>
  <si>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</si>
  <si>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</si>
  <si>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</si>
  <si>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</si>
  <si>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</si>
  <si>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</si>
  <si>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</si>
  <si>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</si>
  <si>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</si>
  <si>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</si>
  <si>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</si>
  <si>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</si>
  <si>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</si>
  <si>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</si>
  <si>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</si>
  <si>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</si>
  <si>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</si>
  <si>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</si>
  <si>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</si>
  <si>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</si>
  <si>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</si>
  <si>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</si>
  <si>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</si>
  <si>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</si>
  <si>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</si>
  <si>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</si>
  <si>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</si>
  <si>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</si>
  <si>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</si>
  <si>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</si>
  <si>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</si>
  <si>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</si>
  <si>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</si>
  <si>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</si>
  <si>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</si>
  <si>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</si>
  <si>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</si>
  <si>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</si>
  <si>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</si>
  <si>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</si>
  <si>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</si>
  <si>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</si>
  <si>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</si>
  <si>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</si>
  <si>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</si>
  <si>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</si>
  <si>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</si>
  <si>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</si>
  <si>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</si>
  <si>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</si>
  <si>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</si>
  <si>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</si>
  <si>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</si>
  <si>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</si>
  <si>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</si>
  <si>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</si>
  <si>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</si>
  <si>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</si>
  <si>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</si>
  <si>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</si>
  <si>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</si>
  <si>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</si>
  <si>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</si>
  <si>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</si>
  <si>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</si>
  <si>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</si>
  <si>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</si>
  <si>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</si>
  <si>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</si>
  <si>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</si>
  <si>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</si>
  <si>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</si>
  <si>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</si>
  <si>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</si>
  <si>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</si>
  <si>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</si>
  <si>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</si>
  <si>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</si>
  <si>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</si>
  <si>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</si>
  <si>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</si>
  <si>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</si>
  <si>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</si>
  <si>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</si>
  <si>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</si>
  <si>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</si>
  <si>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</si>
  <si>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</si>
  <si>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</si>
  <si>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</si>
  <si>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</si>
  <si>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</si>
  <si>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</si>
  <si>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</si>
  <si>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</si>
  <si>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</si>
  <si>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</si>
  <si>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</si>
  <si>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</si>
  <si>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</si>
  <si>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</si>
  <si>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</si>
  <si>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</si>
  <si>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</si>
  <si>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</si>
  <si>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</si>
  <si>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</si>
  <si>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</si>
  <si>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</si>
  <si>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</si>
  <si>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</si>
  <si>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</si>
  <si>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</si>
  <si>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</si>
  <si>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</si>
  <si>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</si>
  <si>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</si>
  <si>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</si>
  <si>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</si>
  <si>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</si>
  <si>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</si>
  <si>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</si>
  <si>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</si>
  <si>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</si>
  <si>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</si>
  <si>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</si>
  <si>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</si>
  <si>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</si>
  <si>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</si>
  <si>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</si>
  <si>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</si>
  <si>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</si>
  <si>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</si>
  <si>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</si>
  <si>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</si>
  <si>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</si>
  <si>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</si>
  <si>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</si>
  <si>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</si>
  <si>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</si>
  <si>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</si>
  <si>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</si>
  <si>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</si>
  <si>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</si>
  <si>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</si>
  <si>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</si>
  <si>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</si>
  <si>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</si>
  <si>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</si>
  <si>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</si>
  <si>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</si>
  <si>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</si>
  <si>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</si>
  <si>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</si>
  <si>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</si>
  <si>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</si>
  <si>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</si>
  <si>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</si>
  <si>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</si>
  <si>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</si>
  <si>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</si>
  <si>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</si>
  <si>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</si>
  <si>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</si>
  <si>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</si>
  <si>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</si>
  <si>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</si>
  <si>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</si>
  <si>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</si>
  <si>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</si>
  <si>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</si>
  <si>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</si>
  <si>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</si>
  <si>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</si>
  <si>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</si>
  <si>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</si>
  <si>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</si>
  <si>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</si>
  <si>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</si>
  <si>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</si>
  <si>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</si>
  <si>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</si>
  <si>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</si>
  <si>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</si>
  <si>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</si>
  <si>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</si>
  <si>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</si>
  <si>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</si>
  <si>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</si>
  <si>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</si>
  <si>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</si>
  <si>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</si>
  <si>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</si>
  <si>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</si>
  <si>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</si>
  <si>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</si>
  <si>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</si>
  <si>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</si>
  <si>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</si>
  <si>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</si>
  <si>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</si>
  <si>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</si>
  <si>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</si>
  <si>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</si>
  <si>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</si>
  <si>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</si>
  <si>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</si>
  <si>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</si>
  <si>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</si>
  <si>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</si>
  <si>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</si>
  <si>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</si>
  <si>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</si>
  <si>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</si>
  <si>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</si>
  <si>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</si>
  <si>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</si>
  <si>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</si>
  <si>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</si>
  <si>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</si>
  <si>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</si>
  <si>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</si>
  <si>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</si>
  <si>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</si>
  <si>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</si>
  <si>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</si>
  <si>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</si>
  <si>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</si>
  <si>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</si>
  <si>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</si>
  <si>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</si>
  <si>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</si>
  <si>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</si>
  <si>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</si>
  <si>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</si>
  <si>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</si>
  <si>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</si>
  <si>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</si>
  <si>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</si>
  <si>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</si>
  <si>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</si>
  <si>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</si>
  <si>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</si>
  <si>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</si>
  <si>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</si>
  <si>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</si>
  <si>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</si>
  <si>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</si>
  <si>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</si>
  <si>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</si>
  <si>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</si>
  <si>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</si>
  <si>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</si>
  <si>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</si>
  <si>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</si>
  <si>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</si>
  <si>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</si>
  <si>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</si>
  <si>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</si>
  <si>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</si>
  <si>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</si>
  <si>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</si>
  <si>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</si>
  <si>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</si>
  <si>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</si>
  <si>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</si>
  <si>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</si>
  <si>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</si>
  <si>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</si>
  <si>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</si>
  <si>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</si>
  <si>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</si>
  <si>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</si>
  <si>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</si>
  <si>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</si>
  <si>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</si>
  <si>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</si>
  <si>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</si>
  <si>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</si>
  <si>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</si>
  <si>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</si>
  <si>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</si>
  <si>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</si>
  <si>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</si>
  <si>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</si>
  <si>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</si>
  <si>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</si>
  <si>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</si>
  <si>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</si>
  <si>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</si>
  <si>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</si>
  <si>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</si>
  <si>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</si>
  <si>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</si>
  <si>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</si>
  <si>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</si>
  <si>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</si>
  <si>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</si>
  <si>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</si>
  <si>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</si>
  <si>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</si>
  <si>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</si>
  <si>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</si>
  <si>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</si>
  <si>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</si>
  <si>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</si>
  <si>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</si>
  <si>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</si>
  <si>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</si>
  <si>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</si>
  <si>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</si>
  <si>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</si>
  <si>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</si>
  <si>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</si>
  <si>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</si>
  <si>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</si>
  <si>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</si>
  <si>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</si>
  <si>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</si>
  <si>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</si>
  <si>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</si>
  <si>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</si>
  <si>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</si>
  <si>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</si>
  <si>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</si>
  <si>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</si>
  <si>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</si>
  <si>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</si>
  <si>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</si>
  <si>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</si>
  <si>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</si>
  <si>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</si>
  <si>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</si>
  <si>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</si>
  <si>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</si>
  <si>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</si>
  <si>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</si>
  <si>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</si>
  <si>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</si>
  <si>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</si>
  <si>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</si>
  <si>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</si>
  <si>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</si>
  <si>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</si>
  <si>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</si>
  <si>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</si>
  <si>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</si>
  <si>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</si>
  <si>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</si>
  <si>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</si>
  <si>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</si>
  <si>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</si>
  <si>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</si>
  <si>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</si>
  <si>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</si>
  <si>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</si>
  <si>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</si>
  <si>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</si>
  <si>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</si>
  <si>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</si>
  <si>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</si>
  <si>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</si>
  <si>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</si>
  <si>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</si>
  <si>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</si>
  <si>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</si>
  <si>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</si>
  <si>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</si>
  <si>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</si>
  <si>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</si>
  <si>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</si>
  <si>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</si>
  <si>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</si>
  <si>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</si>
  <si>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</si>
  <si>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</si>
  <si>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</si>
  <si>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</si>
  <si>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</si>
  <si>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</si>
  <si>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</si>
  <si>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</si>
  <si>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</si>
  <si>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</si>
  <si>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</si>
  <si>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</si>
  <si>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</si>
  <si>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</si>
  <si>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</si>
  <si>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</si>
  <si>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</si>
  <si>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</si>
  <si>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</si>
  <si>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</si>
  <si>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</si>
  <si>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</si>
  <si>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</si>
  <si>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</si>
  <si>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</si>
  <si>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</si>
  <si>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</si>
  <si>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</si>
  <si>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</si>
  <si>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</si>
  <si>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</si>
  <si>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</si>
  <si>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</si>
  <si>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</si>
  <si>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</si>
  <si>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</si>
  <si>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</si>
  <si>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</si>
  <si>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</si>
  <si>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</si>
  <si>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</si>
  <si>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</si>
  <si>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</si>
  <si>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</si>
  <si>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</si>
  <si>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</si>
  <si>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</si>
  <si>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</si>
  <si>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</si>
  <si>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</si>
  <si>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</si>
  <si>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</si>
  <si>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</si>
  <si>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</si>
  <si>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</si>
  <si>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</si>
  <si>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</si>
  <si>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</si>
  <si>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</si>
  <si>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</si>
  <si>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</si>
  <si>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</si>
  <si>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</si>
  <si>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</si>
  <si>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</si>
  <si>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</si>
  <si>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</si>
  <si>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</si>
  <si>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</si>
  <si>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</si>
  <si>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</si>
  <si>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</si>
  <si>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</si>
  <si>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</si>
  <si>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</si>
  <si>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</si>
  <si>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</si>
  <si>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</si>
  <si>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</si>
  <si>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</si>
  <si>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</si>
  <si>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</si>
  <si>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</si>
  <si>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</si>
  <si>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</si>
  <si>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</si>
  <si>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</si>
  <si>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</si>
  <si>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</si>
  <si>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</si>
  <si>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</si>
  <si>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</si>
  <si>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</si>
  <si>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</si>
  <si>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</si>
  <si>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</si>
  <si>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</si>
  <si>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</si>
  <si>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</si>
  <si>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</si>
  <si>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</si>
  <si>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</si>
  <si>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</si>
  <si>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</si>
  <si>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</si>
  <si>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</si>
  <si>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</si>
  <si>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</si>
  <si>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</si>
  <si>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</si>
  <si>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</si>
  <si>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</si>
  <si>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</si>
  <si>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</si>
  <si>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</si>
  <si>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</si>
  <si>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</si>
  <si>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</si>
  <si>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</si>
  <si>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</si>
  <si>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</si>
  <si>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</si>
  <si>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</si>
  <si>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</si>
  <si>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</si>
  <si>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</si>
  <si>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</si>
  <si>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</si>
  <si>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</si>
  <si>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</si>
  <si>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</si>
  <si>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</si>
  <si>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</si>
  <si>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</si>
  <si>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</si>
  <si>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</si>
  <si>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</si>
  <si>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</si>
  <si>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</si>
  <si>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</si>
  <si>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</si>
  <si>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</si>
  <si>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</si>
  <si>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</si>
  <si>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</si>
  <si>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</si>
  <si>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</si>
  <si>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</si>
  <si>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</si>
  <si>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</si>
  <si>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</si>
  <si>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</si>
  <si>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</si>
  <si>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</si>
  <si>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</si>
  <si>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</si>
  <si>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</si>
  <si>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</si>
  <si>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</si>
  <si>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</si>
  <si>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</si>
  <si>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</si>
  <si>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</si>
  <si>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</si>
  <si>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</si>
  <si>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</si>
  <si>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</si>
  <si>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</si>
  <si>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</si>
  <si>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</si>
  <si>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</si>
  <si>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</si>
  <si>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</si>
  <si>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</si>
  <si>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</si>
  <si>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</si>
  <si>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</si>
  <si>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</si>
  <si>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</si>
  <si>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</si>
  <si>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</si>
  <si>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</si>
  <si>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</si>
  <si>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</si>
  <si>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</si>
  <si>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</si>
  <si>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</si>
  <si>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</si>
  <si>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</si>
  <si>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</si>
  <si>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</si>
  <si>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</si>
  <si>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</si>
  <si>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</si>
  <si>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</si>
  <si>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</si>
  <si>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</si>
  <si>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</si>
  <si>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</si>
  <si>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</si>
  <si>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</si>
  <si>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</si>
  <si>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</si>
  <si>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</si>
  <si>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</si>
  <si>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</si>
  <si>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</si>
  <si>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</si>
  <si>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</si>
  <si>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</si>
  <si>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</si>
  <si>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</si>
  <si>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</si>
  <si>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</si>
  <si>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</si>
  <si>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</si>
  <si>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</si>
  <si>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</si>
  <si>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</si>
  <si>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</si>
  <si>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</si>
  <si>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</si>
  <si>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</si>
  <si>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</si>
  <si>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</si>
  <si>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</si>
  <si>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</si>
  <si>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</si>
  <si>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</si>
  <si>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</si>
  <si>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</si>
  <si>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</si>
  <si>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</si>
  <si>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</si>
  <si>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</si>
  <si>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</si>
  <si>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</si>
  <si>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</si>
  <si>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</si>
  <si>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</si>
  <si>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</si>
  <si>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</si>
  <si>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</si>
  <si>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</si>
  <si>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</si>
  <si>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</si>
  <si>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</si>
  <si>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</si>
  <si>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</si>
  <si>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</si>
  <si>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</si>
  <si>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</si>
  <si>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</si>
  <si>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</si>
  <si>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</si>
  <si>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</si>
  <si>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</si>
  <si>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</si>
  <si>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</si>
  <si>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</si>
  <si>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</si>
  <si>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</si>
  <si>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</si>
  <si>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</si>
  <si>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</si>
  <si>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</si>
  <si>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</si>
  <si>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</si>
  <si>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</si>
  <si>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</si>
  <si>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</si>
  <si>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</si>
  <si>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</si>
  <si>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</si>
  <si>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</si>
  <si>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</si>
  <si>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</si>
  <si>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</si>
  <si>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</si>
  <si>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</si>
  <si>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</si>
  <si>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</si>
  <si>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</si>
  <si>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</si>
  <si>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</si>
  <si>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</si>
  <si>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</si>
  <si>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</si>
  <si>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</si>
  <si>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</si>
  <si>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</si>
  <si>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</si>
  <si>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</si>
  <si>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</si>
  <si>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</si>
  <si>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</si>
  <si>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</si>
  <si>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</si>
  <si>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</si>
  <si>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</si>
  <si>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</si>
  <si>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</si>
  <si>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</si>
  <si>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</si>
  <si>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</si>
  <si>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</si>
  <si>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</si>
  <si>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</si>
  <si>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</si>
  <si>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</si>
  <si>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</si>
  <si>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</si>
  <si>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</si>
  <si>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</si>
  <si>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</si>
  <si>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</si>
  <si>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</si>
  <si>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</si>
  <si>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</si>
  <si>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</si>
  <si>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</si>
  <si>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</si>
  <si>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</si>
  <si>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</si>
  <si>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</si>
  <si>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</si>
  <si>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</si>
  <si>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</si>
  <si>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</si>
  <si>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</si>
  <si>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</si>
  <si>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</si>
  <si>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</si>
  <si>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</si>
  <si>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</si>
  <si>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</si>
  <si>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</si>
  <si>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</si>
  <si>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</si>
  <si>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</si>
  <si>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</si>
  <si>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</si>
  <si>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</si>
  <si>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</si>
  <si>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</si>
  <si>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</si>
  <si>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</si>
  <si>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</si>
  <si>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</si>
  <si>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</si>
  <si>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</si>
  <si>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</si>
  <si>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</si>
  <si>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</si>
  <si>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</si>
  <si>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</si>
  <si>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</si>
  <si>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</si>
  <si>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</si>
  <si>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</si>
  <si>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</si>
  <si>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</si>
  <si>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</si>
  <si>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</si>
  <si>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</si>
  <si>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</si>
  <si>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</si>
  <si>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</si>
  <si>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</si>
  <si>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</si>
  <si>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</si>
  <si>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</si>
  <si>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</si>
  <si>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</si>
  <si>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</si>
  <si>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</si>
  <si>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</si>
  <si>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</si>
  <si>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</si>
  <si>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</si>
  <si>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</si>
  <si>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</si>
  <si>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</si>
  <si>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</si>
  <si>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</si>
  <si>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</si>
  <si>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</si>
  <si>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</si>
  <si>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</si>
  <si>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</si>
  <si>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</si>
  <si>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</si>
  <si>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</si>
  <si>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</si>
  <si>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</si>
  <si>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</si>
  <si>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</si>
  <si>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</si>
  <si>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</si>
  <si>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</si>
  <si>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</si>
  <si>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</si>
  <si>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</si>
  <si>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</si>
  <si>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</si>
  <si>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</si>
  <si>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</si>
  <si>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</si>
  <si>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</si>
  <si>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</si>
  <si>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</si>
  <si>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</si>
  <si>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</si>
  <si>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</si>
  <si>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</si>
  <si>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</si>
  <si>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</si>
  <si>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</si>
  <si>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</si>
  <si>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</si>
  <si>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</si>
  <si>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</si>
  <si>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</si>
  <si>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</si>
  <si>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</si>
  <si>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</si>
  <si>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</si>
  <si>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</si>
  <si>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</si>
  <si>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</si>
  <si>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</si>
  <si>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</si>
  <si>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</si>
  <si>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</si>
  <si>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</si>
  <si>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</si>
  <si>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</si>
  <si>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</si>
  <si>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</si>
  <si>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</si>
  <si>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</si>
  <si>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</si>
  <si>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</si>
  <si>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</si>
  <si>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</si>
  <si>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</si>
  <si>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</si>
  <si>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</si>
  <si>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</si>
  <si>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</si>
  <si>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</si>
  <si>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</si>
  <si>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</si>
  <si>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</si>
  <si>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</si>
  <si>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</si>
  <si>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</si>
  <si>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</si>
  <si>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</si>
  <si>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</si>
  <si>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</si>
  <si>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</si>
  <si>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</si>
  <si>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</si>
  <si>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</si>
  <si>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</si>
  <si>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</si>
  <si>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</si>
  <si>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</si>
  <si>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</si>
  <si>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</si>
  <si>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</si>
  <si>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</si>
  <si>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</si>
  <si>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</si>
  <si>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</si>
  <si>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</si>
  <si>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</si>
  <si>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</si>
  <si>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</si>
  <si>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</si>
  <si>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</si>
  <si>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</si>
  <si>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</si>
  <si>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</si>
  <si>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</si>
  <si>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</si>
  <si>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</si>
  <si>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</si>
  <si>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</si>
  <si>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</si>
  <si>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</si>
  <si>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</si>
  <si>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</si>
  <si>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</si>
  <si>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</si>
  <si>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</si>
  <si>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</si>
  <si>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</si>
  <si>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</si>
  <si>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</si>
  <si>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</si>
  <si>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</si>
  <si>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</si>
  <si>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</si>
  <si>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</si>
  <si>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</si>
  <si>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</si>
  <si>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</si>
  <si>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</si>
  <si>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</si>
  <si>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</si>
  <si>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</si>
  <si>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</si>
  <si>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</si>
  <si>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</si>
  <si>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</si>
  <si>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</si>
  <si>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</si>
  <si>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</si>
  <si>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</si>
  <si>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</si>
  <si>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</si>
  <si>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</si>
  <si>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</si>
  <si>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</si>
  <si>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</si>
  <si>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</si>
  <si>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</si>
  <si>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</si>
  <si>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</si>
  <si>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</si>
  <si>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</si>
  <si>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</si>
  <si>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</si>
  <si>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</si>
  <si>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</si>
  <si>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</si>
  <si>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</si>
  <si>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</si>
  <si>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</si>
  <si>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</si>
  <si>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</si>
  <si>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</si>
  <si>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</si>
  <si>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</si>
  <si>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</si>
  <si>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</si>
  <si>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</si>
  <si>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</si>
  <si>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</si>
  <si>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</si>
  <si>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</si>
  <si>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</si>
  <si>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</si>
  <si>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</si>
  <si>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</si>
  <si>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</si>
  <si>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</si>
  <si>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</si>
  <si>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</si>
  <si>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</si>
  <si>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</si>
  <si>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</si>
  <si>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</si>
  <si>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</si>
  <si>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</si>
  <si>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</si>
  <si>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</si>
  <si>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</si>
  <si>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</si>
  <si>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</si>
  <si>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</si>
  <si>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</si>
  <si>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</si>
  <si>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</si>
  <si>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</si>
  <si>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</si>
  <si>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</si>
  <si>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</si>
  <si>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</si>
  <si>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</si>
  <si>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</si>
  <si>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</si>
  <si>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</si>
  <si>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</si>
  <si>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</si>
  <si>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</si>
  <si>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</si>
  <si>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</si>
  <si>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</si>
  <si>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</si>
  <si>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</si>
  <si>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</si>
  <si>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</si>
  <si>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</si>
  <si>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</si>
  <si>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</si>
  <si>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</si>
  <si>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</si>
  <si>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</si>
  <si>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</si>
  <si>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</si>
  <si>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</si>
  <si>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</si>
  <si>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</si>
  <si>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</si>
  <si>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</si>
  <si>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</si>
  <si>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</si>
  <si>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</si>
  <si>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</si>
  <si>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</si>
  <si>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</si>
  <si>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</si>
  <si>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</si>
  <si>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</si>
  <si>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</si>
  <si>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</si>
  <si>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</si>
  <si>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</si>
  <si>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</si>
  <si>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</si>
  <si>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</si>
  <si>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</si>
  <si>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</si>
  <si>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</si>
  <si>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</si>
  <si>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</si>
  <si>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</si>
  <si>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</si>
  <si>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</si>
  <si>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</si>
  <si>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</si>
  <si>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</si>
  <si>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</si>
  <si>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</si>
  <si>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</si>
  <si>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</si>
  <si>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</si>
  <si>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</si>
  <si>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</si>
  <si>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</si>
  <si>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</si>
  <si>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</si>
  <si>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</si>
  <si>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</si>
  <si>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</si>
  <si>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</si>
  <si>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</si>
  <si>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</si>
  <si>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</si>
  <si>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</si>
  <si>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</si>
  <si>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</si>
  <si>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</si>
  <si>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</si>
  <si>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</si>
  <si>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</si>
  <si>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</si>
  <si>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</si>
  <si>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</si>
  <si>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</si>
  <si>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</si>
  <si>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</si>
  <si>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</si>
  <si>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</si>
  <si>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</si>
  <si>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</si>
  <si>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</si>
  <si>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</si>
  <si>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</si>
  <si>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</si>
  <si>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</si>
  <si>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</si>
  <si>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</si>
  <si>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</si>
  <si>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</si>
  <si>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</si>
  <si>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</si>
  <si>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</si>
  <si>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</si>
  <si>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</si>
  <si>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</si>
  <si>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</si>
  <si>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</si>
  <si>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</si>
  <si>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</si>
  <si>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</si>
  <si>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</si>
  <si>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</si>
  <si>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</si>
  <si>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</si>
  <si>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</si>
  <si>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</si>
  <si>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</si>
  <si>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</si>
  <si>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</si>
  <si>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</si>
  <si>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</si>
  <si>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</si>
  <si>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</si>
  <si>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</si>
  <si>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</si>
  <si>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</si>
  <si>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</si>
  <si>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</si>
  <si>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</si>
  <si>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</si>
  <si>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</si>
  <si>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</si>
  <si>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</si>
  <si>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</si>
  <si>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</si>
  <si>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</si>
  <si>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</si>
  <si>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</si>
  <si>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</si>
  <si>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</si>
  <si>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</si>
  <si>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</si>
  <si>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</si>
  <si>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</si>
  <si>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</si>
  <si>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</si>
  <si>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</si>
  <si>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</si>
  <si>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</si>
  <si>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</si>
  <si>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</si>
  <si>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</si>
  <si>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</si>
  <si>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</si>
  <si>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</si>
  <si>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</si>
  <si>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</si>
  <si>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</si>
  <si>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</si>
  <si>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</si>
  <si>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</si>
  <si>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</si>
  <si>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</si>
  <si>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</si>
  <si>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</si>
  <si>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</si>
  <si>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</si>
  <si>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</si>
  <si>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</si>
  <si>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</si>
  <si>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</si>
  <si>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</si>
  <si>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</si>
  <si>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</si>
  <si>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</si>
  <si>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</si>
  <si>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</si>
  <si>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</si>
  <si>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</si>
  <si>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</si>
  <si>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</si>
  <si>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</si>
  <si>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</si>
  <si>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</si>
  <si>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</si>
  <si>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</si>
  <si>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</si>
  <si>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</si>
  <si>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</si>
  <si>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</si>
  <si>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</si>
  <si>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</si>
  <si>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</si>
  <si>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</si>
  <si>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</si>
  <si>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</si>
  <si>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</si>
  <si>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</si>
  <si>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</si>
  <si>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</si>
  <si>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</si>
  <si>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</si>
  <si>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</si>
  <si>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</si>
  <si>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</si>
  <si>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</si>
  <si>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</si>
  <si>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</si>
  <si>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</si>
  <si>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</si>
  <si>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</si>
  <si>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</si>
  <si>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</si>
  <si>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</si>
  <si>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</si>
  <si>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</si>
  <si>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</si>
  <si>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</si>
  <si>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</si>
  <si>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</si>
  <si>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</si>
  <si>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</si>
  <si>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</si>
  <si>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</si>
  <si>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</si>
  <si>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</si>
  <si>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</si>
  <si>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</si>
  <si>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</si>
  <si>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</si>
  <si>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</si>
  <si>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</si>
  <si>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</si>
  <si>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</si>
  <si>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</si>
  <si>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</si>
  <si>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</si>
  <si>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</si>
  <si>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</si>
  <si>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</si>
  <si>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</si>
  <si>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</si>
  <si>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</si>
  <si>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</si>
  <si>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</si>
  <si>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</si>
  <si>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</si>
  <si>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</si>
  <si>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</si>
  <si>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</si>
  <si>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</si>
  <si>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</si>
  <si>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</si>
  <si>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</si>
  <si>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</si>
  <si>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</si>
  <si>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</si>
  <si>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</si>
  <si>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</si>
  <si>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</si>
  <si>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</si>
  <si>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</si>
  <si>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</si>
  <si>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</si>
  <si>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</si>
  <si>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</si>
  <si>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</si>
  <si>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</si>
  <si>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</si>
  <si>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</si>
  <si>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</si>
  <si>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</si>
  <si>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</si>
  <si>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</si>
  <si>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</si>
  <si>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</si>
  <si>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</si>
  <si>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</si>
  <si>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</si>
  <si>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</si>
  <si>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</si>
  <si>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</si>
  <si>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</si>
  <si>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</si>
  <si>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</si>
  <si>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</si>
  <si>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</si>
  <si>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</si>
  <si>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</si>
  <si>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</si>
  <si>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</si>
  <si>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</si>
  <si>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</si>
  <si>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</si>
  <si>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</si>
  <si>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</si>
  <si>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</si>
  <si>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</si>
  <si>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</si>
  <si>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</si>
  <si>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</si>
  <si>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</si>
  <si>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</si>
  <si>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</si>
  <si>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</si>
  <si>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</si>
  <si>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</si>
  <si>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</si>
  <si>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</si>
  <si>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</si>
  <si>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</si>
  <si>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</si>
  <si>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</si>
  <si>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</si>
  <si>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</si>
  <si>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</si>
  <si>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</si>
  <si>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</si>
  <si>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</si>
  <si>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</si>
  <si>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</si>
  <si>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</si>
  <si>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</si>
  <si>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</si>
  <si>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</si>
  <si>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</si>
  <si>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</si>
  <si>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</si>
  <si>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</si>
  <si>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</si>
  <si>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</si>
  <si>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</si>
  <si>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</si>
  <si>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</si>
  <si>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</si>
  <si>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</si>
  <si>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</si>
  <si>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</si>
  <si>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</si>
  <si>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</si>
  <si>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</si>
  <si>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</si>
  <si>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</si>
  <si>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</si>
  <si>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</si>
  <si>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</si>
  <si>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</si>
  <si>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</si>
  <si>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</si>
  <si>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</si>
  <si>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</si>
  <si>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</si>
  <si>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</si>
  <si>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</si>
  <si>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</si>
  <si>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</si>
  <si>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</si>
  <si>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</si>
  <si>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</si>
  <si>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</si>
  <si>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</si>
  <si>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</si>
  <si>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</si>
  <si>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</si>
  <si>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</si>
  <si>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</si>
  <si>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</si>
  <si>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</si>
  <si>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</si>
  <si>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</si>
  <si>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</si>
  <si>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</si>
  <si>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</si>
  <si>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</si>
  <si>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</si>
  <si>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</si>
  <si>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</si>
  <si>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</si>
  <si>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</si>
  <si>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</si>
  <si>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</si>
  <si>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</si>
  <si>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</si>
  <si>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</si>
  <si>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</si>
  <si>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</si>
  <si>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</si>
  <si>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</si>
  <si>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</si>
  <si>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</si>
  <si>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</si>
  <si>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</si>
  <si>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</si>
  <si>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</si>
  <si>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</si>
  <si>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</si>
  <si>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</si>
  <si>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</si>
  <si>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</si>
  <si>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</si>
  <si>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</si>
  <si>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</si>
  <si>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</si>
  <si>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</si>
  <si>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</si>
  <si>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</si>
  <si>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</si>
  <si>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</si>
  <si>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</si>
  <si>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</si>
  <si>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</si>
  <si>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</si>
  <si>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</si>
  <si>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</si>
  <si>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</si>
  <si>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</si>
  <si>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</si>
  <si>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</si>
  <si>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</si>
  <si>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</si>
  <si>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</si>
  <si>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</si>
  <si>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</si>
  <si>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</si>
  <si>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</si>
  <si>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</si>
  <si>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</si>
  <si>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</si>
  <si>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</si>
  <si>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</si>
  <si>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</si>
  <si>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</si>
  <si>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</si>
  <si>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</si>
  <si>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</si>
  <si>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</si>
  <si>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</si>
  <si>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</si>
  <si>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</si>
  <si>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</si>
  <si>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</si>
  <si>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</si>
  <si>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</si>
  <si>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</si>
  <si>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</si>
  <si>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</si>
  <si>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</si>
  <si>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</si>
  <si>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</si>
  <si>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</si>
  <si>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</si>
  <si>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</si>
  <si>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</si>
  <si>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</si>
  <si>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</si>
  <si>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</si>
  <si>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</si>
  <si>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</si>
  <si>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</si>
  <si>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</si>
  <si>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</si>
  <si>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</si>
  <si>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</si>
  <si>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</si>
  <si>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</si>
  <si>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</si>
  <si>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</si>
  <si>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</si>
  <si>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</si>
  <si>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</si>
  <si>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</si>
  <si>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</si>
  <si>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</si>
  <si>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</si>
  <si>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</si>
  <si>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</si>
  <si>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</si>
  <si>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</si>
  <si>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</si>
  <si>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</si>
  <si>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</si>
  <si>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</si>
  <si>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</si>
  <si>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</si>
  <si>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</si>
  <si>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</si>
  <si>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</si>
  <si>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</si>
  <si>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</si>
  <si>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</si>
  <si>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</si>
  <si>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</si>
  <si>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</si>
  <si>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</si>
  <si>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</si>
  <si>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</si>
  <si>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</si>
  <si>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</si>
  <si>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</si>
  <si>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</si>
  <si>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</si>
  <si>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</si>
  <si>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</si>
  <si>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</si>
  <si>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</si>
  <si>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</si>
  <si>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</si>
  <si>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</si>
  <si>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</si>
  <si>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</si>
  <si>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</si>
  <si>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</si>
  <si>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</si>
  <si>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</si>
  <si>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</si>
  <si>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</si>
  <si>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</si>
  <si>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</si>
  <si>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</si>
  <si>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</si>
  <si>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</si>
  <si>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</si>
  <si>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</si>
  <si>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</si>
  <si>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</si>
  <si>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</si>
  <si>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</si>
  <si>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</si>
  <si>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</si>
  <si>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</si>
  <si>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</si>
  <si>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</si>
  <si>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</si>
  <si>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</si>
  <si>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</si>
  <si>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</si>
  <si>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</si>
  <si>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</si>
  <si>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</si>
  <si>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</si>
  <si>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</si>
  <si>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</si>
  <si>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</si>
  <si>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</si>
  <si>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</si>
  <si>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</si>
  <si>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</si>
  <si>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</si>
  <si>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</si>
  <si>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</si>
  <si>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</si>
  <si>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</si>
  <si>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</si>
  <si>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</si>
  <si>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</si>
  <si>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</si>
  <si>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</si>
  <si>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</si>
  <si>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</si>
  <si>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</si>
  <si>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</si>
  <si>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</si>
  <si>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</si>
  <si>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</si>
  <si>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</si>
  <si>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</si>
  <si>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</si>
  <si>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</si>
  <si>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</si>
  <si>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</si>
  <si>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</si>
  <si>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</si>
  <si>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</si>
  <si>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</si>
  <si>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</si>
  <si>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</si>
  <si>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</si>
  <si>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</si>
  <si>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</si>
  <si>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</si>
  <si>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</si>
  <si>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</si>
  <si>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</si>
  <si>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</si>
  <si>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</si>
  <si>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</si>
  <si>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</si>
  <si>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</si>
  <si>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</si>
  <si>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</si>
  <si>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</si>
  <si>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</si>
  <si>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</si>
  <si>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</si>
  <si>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</si>
  <si>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</si>
  <si>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</si>
  <si>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</si>
  <si>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</si>
  <si>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</si>
  <si>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</si>
  <si>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</si>
  <si>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</si>
  <si>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</si>
  <si>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</si>
  <si>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</si>
  <si>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</si>
  <si>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</si>
  <si>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</si>
  <si>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</si>
  <si>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</si>
  <si>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</si>
  <si>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</si>
  <si>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</si>
  <si>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</si>
  <si>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</si>
  <si>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</si>
  <si>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</si>
  <si>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</si>
  <si>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</si>
  <si>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</si>
  <si>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</si>
  <si>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</si>
  <si>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</si>
  <si>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</si>
  <si>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</si>
  <si>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</si>
  <si>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</si>
  <si>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</si>
  <si>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</si>
  <si>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</si>
  <si>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</si>
  <si>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</si>
  <si>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</si>
  <si>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</si>
  <si>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</si>
  <si>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</si>
  <si>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</si>
  <si>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</si>
  <si>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</si>
  <si>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</si>
  <si>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</si>
  <si>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</si>
  <si>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</si>
  <si>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</si>
  <si>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</si>
  <si>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</si>
  <si>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</si>
  <si>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</si>
  <si>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</si>
  <si>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</si>
  <si>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</si>
  <si>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</si>
  <si>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</si>
  <si>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</si>
  <si>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</si>
  <si>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</si>
  <si>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</si>
  <si>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</si>
  <si>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</si>
  <si>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</si>
  <si>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</si>
  <si>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</si>
  <si>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</si>
  <si>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</si>
  <si>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</si>
  <si>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</si>
  <si>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</si>
  <si>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</si>
  <si>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</si>
  <si>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</si>
  <si>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</si>
  <si>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</si>
  <si>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</si>
  <si>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</si>
  <si>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</si>
  <si>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</si>
  <si>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</si>
  <si>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</si>
  <si>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</si>
  <si>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</si>
  <si>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</si>
  <si>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</si>
  <si>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</si>
  <si>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</si>
  <si>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</si>
  <si>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</si>
  <si>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</si>
  <si>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</si>
  <si>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</si>
  <si>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</si>
  <si>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</si>
  <si>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</si>
  <si>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</si>
  <si>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</si>
  <si>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</si>
  <si>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</si>
  <si>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</si>
  <si>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</si>
  <si>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</si>
  <si>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</si>
  <si>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</si>
  <si>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</si>
  <si>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</si>
  <si>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</si>
  <si>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</si>
  <si>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</si>
  <si>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</si>
  <si>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</si>
  <si>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</si>
  <si>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</si>
  <si>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</si>
  <si>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</si>
  <si>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</si>
  <si>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</si>
  <si>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</si>
  <si>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</si>
  <si>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</si>
  <si>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</si>
  <si>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</si>
  <si>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</si>
  <si>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</si>
  <si>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</si>
  <si>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</si>
  <si>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</si>
  <si>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</si>
  <si>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</si>
  <si>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</si>
  <si>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</si>
  <si>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</si>
  <si>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</si>
  <si>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</si>
  <si>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</si>
  <si>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</si>
  <si>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</si>
  <si>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</si>
  <si>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</si>
  <si>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</si>
  <si>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</si>
  <si>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</si>
  <si>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</si>
  <si>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</si>
  <si>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</si>
  <si>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</si>
  <si>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</si>
  <si>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</si>
  <si>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</si>
  <si>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</si>
  <si>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</si>
  <si>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</si>
  <si>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</si>
  <si>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</si>
  <si>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</si>
  <si>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</si>
  <si>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</si>
  <si>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</si>
  <si>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</si>
  <si>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</si>
  <si>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</si>
  <si>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</si>
  <si>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</si>
  <si>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</si>
  <si>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</si>
  <si>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</si>
  <si>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</si>
  <si>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</si>
  <si>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</si>
  <si>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</si>
  <si>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</si>
  <si>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</si>
  <si>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</si>
  <si>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</si>
  <si>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</si>
  <si>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</si>
  <si>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</si>
  <si>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</si>
  <si>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</si>
  <si>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</si>
  <si>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</si>
  <si>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</si>
  <si>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</si>
  <si>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</si>
  <si>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</si>
  <si>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</si>
  <si>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</si>
  <si>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</si>
  <si>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</si>
  <si>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</si>
  <si>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</si>
  <si>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</si>
  <si>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</si>
  <si>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</si>
  <si>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</si>
  <si>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</si>
  <si>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</si>
  <si>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</si>
  <si>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</si>
  <si>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</si>
  <si>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</si>
  <si>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</si>
  <si>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</si>
  <si>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</si>
  <si>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</si>
  <si>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</si>
  <si>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</si>
  <si>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</si>
  <si>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</si>
  <si>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</si>
  <si>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</si>
  <si>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</si>
  <si>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</si>
  <si>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</si>
  <si>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</si>
  <si>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</si>
  <si>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</si>
  <si>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</si>
  <si>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</si>
  <si>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</si>
  <si>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</si>
  <si>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</si>
  <si>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</si>
  <si>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</si>
  <si>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</si>
  <si>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</si>
  <si>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</si>
  <si>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</si>
  <si>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</si>
  <si>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</si>
  <si>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</si>
  <si>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</si>
  <si>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</si>
  <si>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</si>
  <si>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</si>
  <si>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</si>
  <si>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</si>
  <si>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</si>
  <si>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</si>
  <si>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</si>
  <si>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</si>
  <si>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</si>
  <si>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</si>
  <si>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</si>
  <si>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</si>
  <si>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</si>
  <si>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</si>
  <si>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</si>
  <si>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</si>
  <si>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</si>
  <si>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</si>
  <si>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</si>
  <si>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</si>
  <si>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</si>
  <si>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</si>
  <si>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</si>
  <si>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</si>
  <si>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</si>
  <si>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</si>
  <si>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</si>
  <si>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</si>
  <si>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</si>
  <si>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</si>
  <si>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</si>
  <si>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</si>
  <si>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</si>
  <si>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</si>
  <si>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</si>
  <si>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</si>
  <si>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</si>
  <si>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</si>
  <si>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</si>
  <si>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</si>
  <si>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</si>
  <si>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</si>
  <si>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</si>
  <si>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</si>
  <si>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</si>
  <si>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</si>
  <si>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</si>
  <si>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</si>
  <si>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</si>
  <si>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</si>
  <si>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</si>
  <si>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</si>
  <si>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</si>
  <si>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</si>
  <si>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</si>
  <si>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</si>
  <si>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</si>
  <si>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</si>
  <si>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</si>
  <si>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</si>
  <si>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</si>
  <si>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</si>
  <si>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</si>
  <si>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</si>
  <si>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</si>
  <si>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</si>
  <si>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</si>
  <si>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</si>
  <si>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</si>
  <si>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</si>
  <si>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</si>
  <si>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</si>
  <si>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</si>
  <si>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</si>
  <si>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</si>
  <si>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</si>
  <si>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</si>
  <si>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</si>
  <si>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</si>
  <si>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</si>
  <si>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</si>
  <si>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</si>
  <si>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</si>
  <si>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</si>
  <si>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</si>
  <si>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</si>
  <si>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</si>
  <si>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</si>
  <si>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</si>
  <si>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</si>
  <si>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</si>
  <si>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</si>
  <si>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</si>
  <si>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</si>
  <si>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</si>
  <si>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</si>
  <si>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</si>
  <si>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</si>
  <si>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</si>
  <si>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</si>
  <si>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</si>
  <si>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</si>
  <si>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</si>
  <si>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</si>
  <si>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</si>
  <si>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</si>
  <si>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</si>
  <si>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</si>
  <si>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</si>
  <si>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</si>
  <si>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</si>
  <si>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</si>
  <si>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</si>
  <si>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</si>
  <si>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</si>
  <si>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</si>
  <si>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</si>
  <si>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</si>
  <si>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</si>
  <si>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</si>
  <si>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</si>
  <si>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</si>
  <si>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</si>
  <si>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</si>
  <si>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</si>
  <si>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</si>
  <si>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</si>
  <si>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</si>
  <si>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</si>
  <si>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</si>
  <si>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</si>
  <si>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</si>
  <si>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</si>
  <si>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</si>
  <si>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</si>
  <si>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</si>
  <si>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</si>
  <si>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</si>
  <si>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</si>
  <si>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</si>
  <si>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</si>
  <si>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</si>
  <si>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</si>
  <si>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</si>
  <si>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</si>
  <si>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</si>
  <si>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</si>
  <si>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</si>
  <si>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</si>
  <si>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</si>
  <si>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</si>
  <si>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</si>
  <si>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</si>
  <si>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</si>
  <si>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</si>
  <si>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</si>
  <si>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</si>
  <si>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</si>
  <si>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</si>
  <si>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</si>
  <si>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</si>
  <si>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</si>
  <si>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</si>
  <si>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</si>
  <si>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</si>
  <si>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</si>
  <si>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</si>
  <si>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</si>
  <si>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</si>
  <si>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</si>
  <si>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</si>
  <si>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</si>
  <si>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</si>
  <si>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</si>
  <si>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</si>
  <si>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</si>
  <si>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</si>
  <si>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</si>
  <si>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</si>
  <si>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</si>
  <si>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</si>
  <si>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</si>
  <si>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</si>
  <si>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</si>
  <si>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</si>
  <si>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</si>
  <si>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</si>
  <si>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</si>
  <si>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</si>
  <si>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</si>
  <si>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</si>
  <si>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</si>
  <si>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</si>
  <si>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</si>
  <si>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</si>
  <si>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</si>
  <si>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</si>
  <si>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</si>
  <si>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</si>
  <si>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</si>
  <si>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</si>
  <si>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</si>
  <si>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</si>
  <si>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</si>
  <si>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</si>
  <si>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</si>
  <si>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</si>
  <si>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</si>
  <si>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</si>
  <si>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</si>
  <si>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</si>
  <si>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</si>
  <si>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</si>
  <si>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</si>
  <si>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</si>
  <si>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</si>
  <si>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</si>
  <si>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</si>
  <si>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</si>
  <si>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</si>
  <si>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</si>
  <si>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</si>
  <si>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</si>
  <si>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</si>
  <si>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</si>
  <si>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</si>
  <si>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</si>
  <si>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</si>
  <si>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</si>
  <si>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</si>
  <si>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</si>
  <si>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</si>
  <si>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</si>
  <si>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</si>
  <si>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</si>
  <si>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</si>
  <si>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</si>
  <si>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</si>
  <si>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</si>
  <si>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</si>
  <si>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</si>
  <si>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</si>
  <si>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</si>
  <si>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</si>
  <si>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</si>
  <si>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</si>
  <si>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</si>
  <si>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</si>
  <si>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</si>
  <si>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</si>
  <si>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</si>
  <si>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</si>
  <si>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</si>
  <si>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</si>
  <si>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</si>
  <si>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</si>
  <si>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</si>
  <si>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</si>
  <si>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</si>
  <si>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</si>
  <si>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</si>
  <si>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</si>
  <si>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</si>
  <si>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</si>
  <si>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</si>
  <si>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</si>
  <si>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</si>
  <si>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</si>
  <si>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</si>
  <si>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</si>
  <si>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</si>
  <si>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</si>
  <si>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</si>
  <si>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</si>
  <si>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</si>
  <si>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</si>
  <si>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</si>
  <si>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</si>
  <si>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</si>
  <si>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</si>
  <si>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</si>
  <si>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</si>
  <si>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</si>
  <si>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</si>
  <si>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</si>
  <si>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</si>
  <si>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</si>
  <si>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</si>
  <si>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</si>
  <si>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</si>
  <si>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</si>
  <si>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</si>
  <si>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</si>
  <si>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</si>
  <si>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</si>
  <si>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</si>
  <si>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</si>
  <si>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</si>
  <si>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</si>
  <si>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</si>
  <si>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</si>
  <si>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</si>
  <si>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</si>
  <si>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</si>
  <si>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</si>
  <si>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</si>
  <si>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</si>
  <si>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</si>
  <si>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</si>
  <si>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</si>
  <si>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</si>
  <si>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</si>
  <si>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</si>
  <si>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</si>
  <si>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</si>
  <si>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</si>
  <si>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</si>
  <si>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</si>
  <si>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</si>
  <si>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</si>
  <si>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</si>
  <si>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</si>
  <si>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</si>
  <si>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</si>
  <si>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</si>
  <si>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</si>
  <si>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</si>
  <si>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</si>
  <si>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</si>
  <si>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</si>
  <si>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</si>
  <si>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</si>
  <si>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</si>
  <si>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</si>
  <si>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</si>
  <si>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</si>
  <si>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</si>
  <si>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</si>
  <si>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</si>
  <si>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</si>
  <si>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</si>
  <si>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</si>
  <si>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</si>
  <si>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</si>
  <si>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</si>
  <si>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</si>
  <si>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</si>
  <si>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</si>
  <si>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</si>
  <si>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</si>
  <si>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</si>
  <si>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</si>
  <si>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</si>
  <si>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</si>
  <si>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</si>
  <si>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</si>
  <si>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</si>
  <si>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</si>
  <si>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</si>
  <si>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</si>
  <si>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</si>
  <si>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</si>
  <si>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</si>
  <si>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</si>
  <si>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</si>
  <si>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</si>
  <si>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</si>
  <si>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</si>
  <si>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</si>
  <si>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</si>
  <si>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</si>
  <si>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</si>
  <si>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</si>
  <si>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</si>
  <si>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</si>
  <si>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</si>
  <si>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</si>
  <si>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</si>
  <si>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</si>
  <si>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</si>
  <si>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</si>
  <si>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</si>
  <si>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</si>
  <si>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</si>
  <si>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</si>
  <si>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</si>
  <si>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</si>
  <si>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</si>
  <si>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</si>
  <si>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</si>
  <si>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</si>
  <si>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</si>
  <si>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</si>
  <si>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</si>
  <si>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</si>
  <si>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</si>
  <si>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</si>
  <si>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</si>
  <si>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</si>
  <si>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</si>
  <si>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</si>
  <si>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</si>
  <si>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</si>
  <si>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</si>
  <si>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</si>
  <si>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</si>
  <si>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</si>
  <si>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</si>
  <si>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</si>
  <si>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</si>
  <si>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</si>
  <si>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</si>
  <si>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</si>
  <si>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</si>
  <si>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</si>
  <si>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</si>
  <si>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</si>
  <si>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</si>
  <si>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</si>
  <si>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</si>
  <si>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</si>
  <si>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</si>
  <si>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</si>
  <si>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</si>
  <si>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</si>
  <si>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</si>
  <si>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</si>
  <si>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</si>
  <si>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</si>
  <si>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</si>
  <si>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</si>
  <si>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</si>
  <si>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</si>
  <si>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</si>
  <si>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</si>
  <si>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</si>
  <si>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</si>
  <si>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</si>
  <si>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</si>
  <si>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</si>
  <si>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</si>
  <si>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</si>
  <si>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</si>
  <si>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</si>
  <si>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</si>
  <si>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</si>
  <si>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</si>
  <si>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</si>
  <si>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</si>
  <si>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</si>
  <si>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</si>
  <si>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</si>
  <si>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</si>
  <si>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</si>
  <si>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</si>
  <si>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</si>
  <si>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</si>
  <si>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</si>
  <si>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</si>
  <si>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</si>
  <si>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</si>
  <si>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</si>
  <si>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</si>
  <si>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</si>
  <si>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</si>
  <si>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</si>
  <si>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</si>
  <si>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</si>
  <si>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</si>
  <si>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</si>
  <si>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</si>
  <si>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</si>
  <si>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</si>
  <si>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</si>
  <si>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</si>
  <si>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</si>
  <si>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</si>
  <si>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</si>
  <si>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</si>
  <si>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</si>
  <si>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</si>
  <si>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</si>
  <si>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</si>
  <si>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</si>
  <si>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</si>
  <si>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</si>
  <si>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</si>
  <si>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</si>
  <si>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</si>
  <si>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</si>
  <si>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</si>
  <si>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</si>
  <si>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</si>
  <si>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</si>
  <si>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</si>
  <si>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</si>
  <si>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</si>
  <si>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</si>
  <si>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</si>
  <si>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</si>
  <si>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</si>
  <si>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</si>
  <si>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</si>
  <si>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</si>
  <si>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</si>
  <si>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</si>
  <si>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</si>
  <si>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</si>
  <si>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</si>
  <si>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</si>
  <si>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</si>
  <si>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</si>
  <si>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</si>
  <si>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</si>
  <si>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</si>
  <si>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</si>
  <si>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</si>
  <si>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</si>
  <si>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</si>
  <si>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</si>
  <si>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</si>
  <si>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</si>
  <si>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</si>
  <si>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</si>
  <si>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</si>
  <si>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</si>
  <si>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</si>
  <si>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</si>
  <si>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</si>
  <si>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</si>
  <si>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</si>
  <si>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</si>
  <si>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</si>
  <si>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</si>
  <si>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</si>
  <si>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</si>
  <si>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</si>
  <si>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</si>
  <si>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</si>
  <si>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</si>
  <si>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</si>
  <si>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</si>
  <si>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</si>
  <si>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</si>
  <si>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</si>
  <si>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</si>
  <si>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</si>
  <si>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</si>
  <si>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</si>
  <si>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</si>
  <si>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</si>
  <si>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</si>
  <si>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</si>
  <si>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</si>
  <si>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</si>
  <si>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</si>
  <si>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</si>
  <si>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</si>
  <si>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</si>
  <si>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</si>
  <si>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</si>
  <si>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</si>
  <si>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</si>
  <si>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</si>
  <si>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</si>
  <si>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</si>
  <si>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</si>
  <si>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</si>
  <si>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</si>
  <si>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</si>
  <si>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</si>
  <si>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</si>
  <si>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</si>
  <si>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</si>
  <si>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</si>
  <si>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</si>
  <si>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</si>
  <si>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</si>
  <si>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</si>
  <si>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</si>
  <si>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</si>
  <si>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</si>
  <si>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</si>
  <si>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</si>
  <si>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</si>
  <si>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</si>
  <si>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</si>
  <si>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</si>
  <si>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</si>
  <si>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</si>
  <si>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</si>
  <si>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</si>
  <si>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</si>
  <si>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</si>
  <si>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</si>
  <si>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</si>
  <si>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</si>
  <si>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</si>
  <si>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</si>
  <si>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</si>
  <si>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</si>
  <si>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</si>
  <si>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</si>
  <si>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</si>
  <si>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</si>
  <si>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</si>
  <si>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</si>
  <si>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</si>
  <si>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</si>
  <si>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</si>
  <si>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</si>
  <si>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</si>
  <si>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</si>
  <si>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</si>
  <si>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</si>
  <si>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</si>
  <si>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</si>
  <si>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</si>
  <si>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</si>
  <si>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</si>
  <si>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</si>
  <si>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</si>
  <si>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</si>
  <si>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</si>
  <si>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</si>
  <si>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</si>
  <si>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</si>
  <si>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</si>
  <si>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</si>
  <si>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</si>
  <si>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</si>
  <si>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</si>
  <si>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</si>
  <si>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</si>
  <si>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</si>
  <si>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</si>
  <si>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</si>
  <si>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</si>
  <si>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</si>
  <si>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</si>
  <si>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</si>
  <si>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</si>
  <si>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</si>
  <si>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</si>
  <si>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</si>
  <si>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</si>
  <si>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</si>
  <si>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</si>
  <si>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</si>
  <si>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</si>
  <si>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</si>
  <si>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</si>
  <si>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</si>
  <si>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</si>
  <si>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</si>
  <si>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</si>
  <si>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</si>
  <si>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</si>
  <si>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</si>
  <si>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</si>
  <si>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</si>
  <si>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</si>
  <si>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</si>
  <si>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</si>
  <si>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</si>
  <si>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</si>
  <si>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</si>
  <si>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</si>
  <si>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</si>
  <si>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</si>
  <si>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</si>
  <si>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</si>
  <si>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</si>
  <si>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</si>
  <si>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</si>
  <si>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</si>
  <si>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</si>
  <si>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</si>
  <si>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</si>
  <si>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</si>
  <si>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</si>
  <si>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</si>
  <si>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</si>
  <si>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</si>
  <si>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</si>
  <si>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</si>
  <si>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</si>
  <si>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</si>
  <si>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</si>
  <si>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</si>
  <si>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</si>
  <si>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</si>
  <si>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</si>
  <si>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</si>
  <si>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</si>
  <si>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</si>
  <si>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</si>
  <si>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</si>
  <si>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</si>
  <si>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</si>
  <si>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</si>
  <si>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</si>
  <si>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</si>
  <si>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</si>
  <si>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</si>
  <si>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</si>
  <si>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</si>
  <si>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</si>
  <si>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</si>
  <si>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</si>
  <si>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</si>
  <si>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</si>
  <si>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</si>
  <si>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</si>
  <si>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</si>
  <si>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</si>
  <si>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</si>
  <si>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</si>
  <si>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</si>
  <si>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</si>
  <si>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</si>
  <si>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</si>
  <si>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</si>
  <si>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</si>
  <si>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</si>
  <si>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</si>
  <si>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</si>
  <si>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</si>
  <si>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</si>
  <si>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</si>
  <si>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</si>
  <si>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</si>
  <si>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</si>
  <si>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</si>
  <si>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</si>
  <si>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</si>
  <si>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</si>
  <si>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</si>
  <si>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</si>
  <si>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</si>
  <si>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</si>
  <si>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</si>
  <si>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</si>
  <si>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</si>
  <si>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</si>
  <si>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</si>
  <si>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</si>
  <si>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</si>
  <si>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</si>
  <si>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</si>
  <si>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</si>
  <si>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</si>
  <si>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</si>
  <si>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</si>
  <si>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</si>
  <si>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</si>
  <si>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</si>
  <si>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</si>
  <si>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</si>
  <si>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</si>
  <si>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</si>
  <si>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</si>
  <si>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</si>
  <si>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</si>
  <si>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</si>
  <si>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</si>
  <si>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</si>
  <si>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</si>
  <si>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</si>
  <si>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</si>
  <si>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</si>
  <si>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</si>
  <si>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</si>
  <si>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</si>
  <si>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</si>
  <si>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</si>
  <si>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</si>
  <si>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</si>
  <si>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</si>
  <si>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</si>
  <si>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</si>
  <si>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</si>
  <si>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</si>
  <si>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</si>
  <si>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</si>
  <si>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</si>
  <si>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</si>
  <si>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</si>
  <si>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</si>
  <si>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</si>
  <si>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</si>
  <si>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</si>
  <si>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</si>
  <si>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</si>
  <si>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</si>
  <si>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</si>
  <si>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</si>
  <si>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</si>
  <si>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</si>
  <si>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</si>
  <si>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</si>
  <si>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</si>
  <si>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</si>
  <si>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</si>
  <si>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</si>
  <si>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</si>
  <si>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</si>
  <si>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</si>
  <si>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</si>
  <si>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</si>
  <si>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</si>
  <si>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</si>
  <si>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</si>
  <si>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</si>
  <si>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</si>
  <si>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</si>
  <si>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</si>
  <si>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</si>
  <si>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</si>
  <si>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</si>
  <si>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</si>
  <si>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</si>
  <si>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</si>
  <si>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</si>
  <si>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</si>
  <si>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</si>
  <si>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</si>
  <si>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</si>
  <si>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</si>
  <si>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</si>
  <si>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</si>
  <si>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</si>
  <si>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</si>
  <si>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</si>
  <si>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</si>
  <si>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</si>
  <si>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</si>
  <si>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</si>
  <si>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</si>
  <si>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</si>
  <si>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</si>
  <si>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</si>
  <si>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</si>
  <si>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</si>
  <si>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</si>
  <si>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</si>
  <si>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</si>
  <si>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</si>
  <si>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</si>
  <si>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</si>
  <si>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</si>
  <si>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</si>
  <si>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</si>
  <si>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</si>
  <si>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</si>
  <si>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</si>
  <si>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</si>
  <si>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</si>
  <si>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</si>
  <si>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</si>
  <si>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</si>
  <si>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</si>
  <si>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</si>
  <si>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</si>
  <si>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</si>
  <si>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</si>
  <si>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</si>
  <si>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</si>
  <si>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</si>
  <si>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</si>
  <si>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</si>
  <si>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</si>
  <si>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</si>
  <si>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</si>
  <si>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</si>
  <si>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</si>
  <si>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</si>
  <si>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</si>
  <si>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</si>
  <si>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</si>
  <si>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</si>
  <si>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</si>
  <si>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</si>
  <si>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</si>
  <si>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</si>
  <si>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</si>
  <si>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</si>
  <si>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</si>
  <si>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</si>
  <si>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</si>
  <si>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</si>
  <si>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</si>
  <si>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</si>
  <si>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</si>
  <si>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</si>
  <si>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</si>
  <si>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</si>
  <si>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</si>
  <si>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</si>
  <si>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</si>
  <si>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</si>
  <si>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</si>
  <si>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</si>
  <si>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</si>
  <si>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</si>
  <si>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</si>
  <si>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</si>
  <si>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</si>
  <si>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</si>
  <si>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</si>
  <si>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</si>
  <si>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</si>
  <si>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</si>
  <si>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</si>
  <si>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</si>
  <si>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</si>
  <si>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</si>
  <si>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</si>
  <si>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</si>
  <si>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</si>
  <si>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</si>
  <si>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</si>
  <si>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</si>
  <si>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</si>
  <si>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</si>
  <si>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</si>
  <si>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</si>
  <si>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</si>
  <si>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</si>
  <si>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</si>
  <si>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</si>
  <si>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</si>
  <si>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</si>
  <si>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</si>
  <si>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</si>
  <si>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</si>
  <si>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</si>
  <si>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</si>
  <si>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</si>
  <si>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</si>
  <si>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</si>
  <si>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</si>
  <si>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</si>
  <si>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</si>
  <si>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</si>
  <si>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</si>
  <si>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</si>
  <si>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</si>
  <si>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</si>
  <si>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</si>
  <si>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</si>
  <si>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</si>
  <si>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</si>
  <si>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</si>
  <si>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</si>
  <si>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</si>
  <si>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</si>
  <si>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</si>
  <si>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</si>
  <si>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</si>
  <si>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</si>
  <si>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</si>
  <si>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</si>
  <si>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</si>
  <si>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</si>
  <si>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</si>
  <si>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</si>
  <si>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</si>
  <si>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</si>
  <si>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</si>
  <si>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</si>
  <si>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</si>
  <si>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</si>
  <si>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</si>
  <si>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</si>
  <si>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</si>
  <si>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</si>
  <si>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</si>
  <si>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</si>
  <si>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</si>
  <si>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</si>
  <si>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</si>
  <si>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</si>
  <si>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</si>
  <si>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</si>
  <si>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</si>
  <si>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</si>
  <si>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</si>
  <si>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</si>
  <si>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</si>
  <si>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</si>
  <si>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</si>
  <si>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</si>
  <si>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</si>
  <si>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</si>
  <si>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</si>
  <si>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</si>
  <si>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</si>
  <si>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</si>
  <si>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</si>
  <si>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</si>
  <si>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</si>
  <si>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</si>
  <si>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</si>
  <si>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</si>
  <si>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</si>
  <si>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</si>
  <si>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</si>
  <si>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</si>
  <si>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</si>
  <si>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</si>
  <si>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</si>
  <si>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</si>
  <si>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</si>
  <si>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</si>
  <si>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</si>
  <si>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</si>
  <si>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</si>
  <si>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</si>
  <si>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</si>
  <si>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</si>
  <si>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</si>
  <si>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</si>
  <si>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</si>
  <si>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</si>
  <si>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</si>
  <si>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</si>
  <si>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</si>
  <si>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</si>
  <si>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</si>
  <si>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</si>
  <si>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</si>
  <si>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</si>
  <si>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</si>
  <si>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</si>
  <si>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</si>
  <si>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</si>
  <si>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</si>
  <si>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</si>
  <si>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</si>
  <si>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</si>
  <si>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</si>
  <si>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</si>
  <si>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</si>
  <si>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</si>
  <si>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</si>
  <si>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</si>
  <si>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</si>
  <si>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</si>
  <si>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</si>
  <si>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</si>
  <si>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</si>
  <si>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</si>
  <si>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</si>
  <si>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</si>
  <si>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</si>
  <si>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</si>
  <si>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</si>
  <si>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</si>
  <si>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</si>
  <si>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</si>
  <si>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</si>
  <si>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</si>
  <si>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</si>
  <si>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</si>
  <si>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</si>
  <si>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</si>
  <si>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</si>
  <si>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</si>
  <si>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</si>
  <si>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</si>
  <si>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</si>
  <si>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</si>
  <si>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</si>
  <si>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</si>
  <si>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</si>
  <si>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</si>
  <si>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</si>
  <si>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</si>
  <si>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</si>
  <si>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</si>
  <si>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</si>
  <si>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</si>
  <si>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</si>
  <si>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</si>
  <si>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</si>
  <si>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</si>
  <si>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</si>
  <si>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</si>
  <si>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</si>
  <si>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</si>
  <si>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</si>
  <si>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</si>
  <si>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</si>
  <si>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</si>
  <si>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</si>
  <si>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</si>
  <si>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</si>
  <si>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</si>
  <si>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</si>
  <si>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</si>
  <si>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</si>
  <si>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</si>
  <si>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</si>
  <si>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</si>
  <si>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</si>
  <si>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</si>
  <si>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</si>
  <si>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</si>
  <si>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</si>
  <si>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</si>
  <si>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</si>
  <si>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</si>
  <si>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</si>
  <si>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</si>
  <si>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</si>
  <si>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</si>
  <si>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</si>
  <si>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</si>
  <si>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</si>
  <si>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</si>
  <si>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</si>
  <si>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</si>
  <si>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</si>
  <si>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</si>
  <si>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</si>
  <si>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</si>
  <si>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</si>
  <si>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</si>
  <si>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</si>
  <si>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</si>
  <si>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</si>
  <si>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</si>
  <si>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</si>
  <si>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</si>
  <si>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</si>
  <si>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</si>
  <si>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</si>
  <si>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</si>
  <si>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</si>
  <si>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</si>
  <si>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</si>
  <si>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</si>
  <si>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</si>
  <si>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</si>
  <si>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</si>
  <si>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</si>
  <si>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</si>
  <si>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</si>
  <si>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</si>
  <si>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</si>
  <si>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</si>
  <si>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</si>
  <si>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</si>
  <si>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</si>
  <si>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</si>
  <si>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</si>
  <si>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</si>
  <si>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</si>
  <si>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</si>
  <si>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</si>
  <si>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</si>
  <si>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</si>
  <si>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</si>
  <si>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</si>
  <si>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</si>
  <si>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</si>
  <si>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</si>
  <si>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</si>
  <si>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</si>
  <si>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</si>
  <si>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</si>
  <si>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</si>
  <si>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</si>
  <si>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</si>
  <si>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</si>
  <si>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</si>
  <si>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</si>
  <si>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</si>
  <si>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</si>
  <si>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</si>
  <si>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</si>
  <si>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</si>
  <si>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</si>
  <si>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</si>
  <si>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</si>
  <si>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</si>
  <si>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</si>
  <si>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</si>
  <si>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</si>
  <si>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</si>
  <si>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</si>
  <si>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</si>
  <si>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</si>
  <si>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</si>
  <si>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</si>
  <si>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</si>
  <si>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</si>
  <si>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</si>
  <si>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</si>
  <si>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</si>
  <si>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</si>
  <si>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</si>
  <si>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</si>
  <si>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</si>
  <si>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</si>
  <si>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</si>
  <si>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</si>
  <si>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</si>
  <si>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</si>
  <si>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</si>
  <si>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</si>
  <si>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</si>
  <si>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</si>
  <si>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</si>
  <si>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</si>
  <si>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</si>
  <si>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</si>
  <si>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</si>
  <si>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</si>
  <si>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</si>
  <si>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</si>
  <si>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</si>
  <si>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</si>
  <si>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</si>
  <si>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</si>
  <si>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</si>
  <si>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</si>
  <si>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</si>
  <si>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</si>
  <si>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</si>
  <si>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</si>
  <si>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</si>
  <si>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</si>
  <si>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</si>
  <si>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</si>
  <si>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</si>
  <si>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</si>
  <si>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</si>
  <si>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</si>
  <si>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</si>
  <si>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</si>
  <si>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</si>
  <si>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</si>
  <si>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</si>
  <si>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</si>
  <si>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</si>
  <si>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</si>
  <si>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</si>
  <si>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</si>
  <si>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</si>
  <si>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</si>
  <si>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</si>
  <si>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</si>
  <si>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</si>
  <si>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</si>
  <si>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</si>
  <si>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</si>
  <si>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</si>
  <si>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</si>
  <si>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</si>
  <si>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</si>
  <si>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</si>
  <si>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</si>
  <si>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</si>
  <si>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</si>
  <si>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</si>
  <si>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</si>
  <si>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</si>
  <si>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</si>
  <si>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</si>
  <si>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</si>
  <si>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</si>
  <si>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</si>
  <si>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</si>
  <si>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</si>
  <si>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</si>
  <si>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</si>
  <si>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</si>
  <si>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</si>
  <si>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</si>
  <si>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</si>
  <si>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</si>
  <si>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</si>
  <si>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</si>
  <si>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</si>
  <si>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</si>
  <si>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</si>
  <si>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</si>
  <si>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</si>
  <si>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</si>
  <si>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</si>
  <si>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</si>
  <si>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</si>
  <si>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</si>
  <si>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</si>
  <si>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</si>
  <si>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</si>
  <si>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</si>
  <si>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</si>
  <si>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</si>
  <si>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</si>
  <si>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</si>
  <si>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</si>
  <si>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</si>
  <si>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</si>
  <si>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</si>
  <si>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</si>
  <si>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</si>
  <si>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</si>
  <si>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</si>
  <si>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</si>
  <si>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</si>
  <si>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</si>
  <si>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</si>
  <si>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</si>
  <si>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</si>
  <si>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</si>
  <si>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</si>
  <si>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</si>
  <si>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</si>
  <si>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</si>
  <si>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</si>
  <si>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</si>
  <si>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</si>
  <si>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</si>
  <si>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</si>
  <si>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</si>
  <si>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</si>
  <si>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</si>
  <si>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</si>
  <si>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</si>
  <si>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</si>
  <si>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</si>
  <si>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</si>
  <si>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</si>
  <si>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</si>
  <si>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</si>
  <si>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</si>
  <si>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</si>
  <si>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</si>
  <si>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</si>
  <si>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</si>
  <si>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</si>
  <si>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</si>
  <si>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</si>
  <si>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</si>
  <si>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</si>
  <si>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</si>
  <si>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</si>
  <si>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</si>
  <si>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</si>
  <si>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</si>
  <si>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</si>
  <si>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</si>
  <si>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</si>
  <si>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</si>
  <si>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</si>
  <si>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</si>
  <si>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</si>
  <si>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</si>
  <si>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</si>
  <si>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</si>
  <si>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</si>
  <si>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</si>
  <si>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</si>
  <si>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</si>
  <si>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</si>
  <si>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</si>
  <si>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</si>
  <si>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</si>
  <si>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</si>
  <si>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</si>
  <si>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</si>
  <si>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</si>
  <si>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</si>
  <si>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</si>
  <si>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</si>
  <si>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</si>
  <si>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</si>
  <si>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</si>
  <si>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</si>
  <si>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</si>
  <si>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</si>
  <si>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</si>
  <si>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</si>
  <si>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</si>
  <si>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</si>
  <si>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</si>
  <si>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</si>
  <si>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</si>
  <si>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</si>
  <si>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</si>
  <si>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</si>
  <si>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</si>
  <si>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</si>
  <si>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</si>
  <si>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</si>
  <si>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</si>
  <si>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</si>
  <si>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</si>
  <si>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</si>
  <si>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</si>
  <si>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</si>
  <si>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</si>
  <si>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</si>
  <si>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</si>
  <si>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</si>
  <si>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</si>
  <si>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</si>
  <si>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</si>
  <si>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</si>
  <si>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</si>
  <si>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</si>
  <si>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</si>
  <si>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</si>
  <si>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</si>
  <si>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</si>
  <si>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</si>
  <si>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</si>
  <si>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</si>
  <si>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</si>
  <si>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</si>
  <si>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</si>
  <si>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</si>
  <si>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</si>
  <si>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</si>
  <si>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</si>
  <si>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</si>
  <si>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</si>
  <si>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</si>
  <si>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</si>
  <si>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</si>
  <si>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</si>
  <si>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</si>
  <si>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</si>
  <si>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</si>
  <si>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</si>
  <si>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</si>
  <si>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</si>
  <si>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</si>
  <si>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</si>
  <si>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</si>
  <si>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</si>
  <si>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</si>
  <si>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</si>
  <si>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</si>
  <si>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</si>
  <si>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</si>
  <si>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</si>
  <si>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</si>
  <si>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</si>
  <si>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</si>
  <si>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</si>
  <si>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</si>
  <si>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</si>
  <si>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</si>
  <si>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</si>
  <si>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</si>
  <si>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</si>
  <si>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</si>
  <si>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</si>
  <si>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</si>
  <si>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</si>
  <si>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</si>
  <si>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</si>
  <si>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</si>
  <si>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</si>
  <si>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</si>
  <si>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</si>
  <si>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</si>
  <si>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</si>
  <si>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</si>
  <si>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</si>
  <si>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</si>
  <si>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</si>
  <si>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</si>
  <si>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</si>
  <si>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</si>
  <si>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</si>
  <si>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</si>
  <si>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</si>
  <si>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</si>
  <si>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</si>
  <si>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</si>
  <si>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</si>
  <si>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</si>
  <si>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</si>
  <si>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</si>
  <si>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</si>
  <si>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</si>
  <si>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</si>
  <si>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</si>
  <si>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</si>
  <si>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</si>
  <si>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</si>
  <si>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</si>
  <si>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</si>
  <si>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</si>
  <si>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</si>
  <si>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</si>
  <si>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</si>
  <si>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</si>
  <si>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</si>
  <si>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</si>
  <si>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</si>
  <si>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</si>
  <si>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</si>
  <si>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</si>
  <si>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</si>
  <si>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</si>
  <si>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</si>
  <si>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</si>
  <si>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</si>
  <si>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</si>
  <si>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</si>
  <si>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</si>
  <si>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</si>
  <si>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</si>
  <si>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</si>
  <si>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</si>
  <si>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</si>
  <si>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</si>
  <si>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</si>
  <si>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</si>
  <si>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</si>
  <si>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</si>
  <si>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</si>
  <si>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</si>
  <si>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</si>
  <si>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</si>
  <si>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</si>
  <si>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</si>
  <si>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</si>
  <si>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</si>
  <si>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</si>
  <si>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</si>
  <si>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</si>
  <si>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</si>
  <si>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</si>
  <si>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</si>
  <si>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</si>
  <si>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</si>
  <si>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</si>
  <si>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</si>
  <si>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</si>
  <si>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</si>
  <si>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</si>
  <si>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</si>
  <si>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</si>
  <si>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</si>
  <si>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</si>
  <si>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</si>
  <si>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</si>
  <si>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</si>
  <si>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</si>
  <si>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</si>
  <si>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</si>
  <si>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</si>
  <si>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</si>
  <si>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</si>
  <si>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</si>
  <si>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</si>
  <si>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</si>
  <si>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</si>
  <si>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</si>
  <si>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</si>
  <si>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</si>
  <si>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</si>
  <si>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</si>
  <si>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</si>
  <si>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</si>
  <si>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</si>
  <si>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</si>
  <si>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</si>
  <si>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</si>
  <si>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</si>
  <si>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</si>
  <si>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</si>
  <si>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</si>
  <si>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</si>
  <si>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</si>
  <si>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</si>
  <si>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</si>
  <si>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</si>
  <si>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</si>
  <si>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</si>
  <si>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</si>
  <si>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</si>
  <si>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</si>
  <si>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</si>
  <si>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</si>
  <si>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</si>
  <si>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</si>
  <si>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</si>
  <si>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</si>
  <si>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</si>
  <si>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</si>
  <si>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</si>
  <si>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</si>
  <si>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</si>
  <si>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</si>
  <si>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</si>
  <si>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</si>
  <si>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</si>
  <si>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</si>
  <si>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</si>
  <si>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</si>
  <si>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</si>
  <si>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</si>
  <si>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</si>
  <si>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</si>
  <si>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</si>
  <si>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</si>
  <si>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</si>
  <si>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</si>
  <si>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</si>
  <si>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</si>
  <si>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</si>
  <si>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</si>
  <si>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</si>
  <si>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</si>
  <si>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</si>
  <si>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</si>
  <si>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</si>
  <si>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</si>
  <si>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</si>
  <si>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</si>
  <si>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</si>
  <si>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</si>
  <si>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</si>
  <si>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</si>
  <si>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</si>
  <si>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</si>
  <si>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</si>
  <si>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</si>
  <si>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</si>
  <si>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</si>
  <si>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</si>
  <si>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</si>
  <si>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</si>
  <si>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</si>
  <si>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</si>
  <si>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</si>
  <si>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</si>
  <si>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</si>
  <si>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</si>
  <si>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</si>
  <si>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</si>
  <si>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</si>
  <si>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</si>
  <si>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</si>
  <si>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</si>
  <si>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</si>
  <si>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</si>
  <si>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</si>
  <si>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</si>
  <si>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</si>
  <si>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</si>
  <si>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</si>
  <si>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</si>
  <si>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</si>
  <si>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</si>
  <si>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</si>
  <si>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</si>
  <si>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</si>
  <si>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</si>
  <si>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</si>
  <si>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</si>
  <si>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</si>
  <si>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</si>
  <si>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</si>
  <si>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</si>
  <si>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</si>
  <si>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</si>
  <si>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</si>
  <si>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</si>
  <si>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</si>
  <si>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</si>
  <si>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</si>
  <si>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</si>
  <si>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</si>
  <si>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</si>
  <si>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</si>
  <si>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</si>
  <si>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</si>
  <si>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</si>
  <si>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</si>
  <si>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</si>
  <si>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</si>
  <si>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</si>
  <si>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</si>
  <si>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</si>
  <si>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</si>
  <si>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</si>
  <si>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</si>
  <si>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</si>
  <si>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</si>
  <si>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</si>
  <si>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</si>
  <si>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</si>
  <si>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</si>
  <si>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</si>
  <si>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</si>
  <si>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</si>
  <si>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</si>
  <si>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</si>
  <si>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</si>
  <si>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</si>
  <si>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</si>
  <si>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</si>
  <si>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</si>
  <si>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</si>
  <si>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</si>
  <si>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</si>
  <si>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</si>
  <si>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</si>
  <si>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</si>
  <si>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</si>
  <si>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</si>
  <si>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</si>
  <si>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</si>
  <si>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</si>
  <si>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</si>
  <si>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</si>
  <si>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</si>
  <si>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</si>
  <si>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</si>
  <si>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</si>
  <si>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</si>
  <si>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</si>
  <si>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</si>
  <si>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</si>
  <si>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</si>
  <si>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</si>
  <si>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</si>
  <si>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</si>
  <si>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</si>
  <si>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</si>
  <si>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</si>
  <si>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</si>
  <si>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</si>
  <si>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</si>
  <si>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</si>
  <si>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</si>
  <si>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</si>
  <si>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</si>
  <si>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</si>
  <si>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</si>
  <si>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</si>
  <si>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</si>
  <si>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</si>
  <si>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</si>
  <si>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</si>
  <si>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</si>
  <si>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</si>
  <si>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</si>
  <si>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</si>
  <si>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</si>
  <si>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</si>
  <si>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</si>
  <si>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</si>
  <si>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</si>
  <si>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</si>
  <si>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</si>
  <si>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</si>
  <si>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</si>
  <si>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</si>
  <si>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</si>
  <si>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</si>
  <si>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</si>
  <si>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</si>
  <si>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</si>
  <si>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</si>
  <si>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</si>
  <si>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</si>
  <si>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</si>
  <si>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</si>
  <si>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</si>
  <si>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</si>
  <si>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</si>
  <si>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</si>
  <si>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</si>
  <si>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</si>
  <si>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</si>
  <si>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</si>
  <si>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</si>
  <si>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</si>
  <si>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</si>
  <si>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</si>
  <si>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</si>
  <si>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</si>
  <si>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</si>
  <si>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</si>
  <si>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</si>
  <si>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</si>
  <si>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</si>
  <si>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</si>
  <si>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</si>
  <si>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</si>
  <si>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</si>
  <si>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</si>
  <si>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</si>
  <si>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</si>
  <si>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</si>
  <si>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</si>
  <si>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</si>
  <si>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</si>
  <si>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</si>
  <si>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</si>
  <si>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</si>
  <si>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</si>
  <si>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</si>
  <si>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</si>
  <si>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</si>
  <si>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</si>
  <si>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</si>
  <si>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</si>
  <si>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</si>
  <si>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</si>
  <si>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</si>
  <si>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</si>
  <si>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</si>
  <si>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</si>
  <si>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</si>
  <si>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</si>
  <si>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</si>
  <si>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</si>
  <si>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</si>
  <si>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</si>
  <si>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</si>
  <si>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</si>
  <si>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</si>
  <si>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</si>
  <si>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</si>
  <si>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</si>
  <si>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</si>
  <si>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</si>
  <si>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</si>
  <si>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</si>
  <si>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</si>
  <si>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</si>
  <si>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</si>
  <si>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</si>
  <si>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</si>
  <si>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</si>
  <si>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</si>
  <si>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</si>
  <si>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</si>
  <si>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</si>
  <si>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</si>
  <si>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</si>
  <si>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</si>
  <si>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</si>
  <si>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</si>
  <si>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</si>
  <si>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</si>
  <si>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</si>
  <si>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</si>
  <si>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</si>
  <si>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</si>
  <si>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</si>
  <si>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</si>
  <si>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</si>
  <si>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</si>
  <si>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</si>
  <si>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</si>
  <si>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</si>
  <si>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</si>
  <si>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</si>
  <si>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</si>
  <si>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</si>
  <si>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</si>
  <si>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</si>
  <si>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</si>
  <si>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</si>
  <si>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</si>
  <si>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</si>
  <si>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</si>
  <si>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</si>
  <si>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</si>
  <si>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</si>
  <si>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</si>
  <si>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</si>
  <si>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</si>
  <si>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</si>
  <si>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</si>
  <si>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</si>
  <si>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</si>
  <si>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</si>
  <si>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</si>
  <si>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</si>
  <si>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</si>
  <si>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</si>
  <si>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</si>
  <si>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</si>
  <si>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</si>
  <si>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</si>
  <si>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</si>
  <si>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</si>
  <si>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</si>
  <si>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</si>
  <si>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</si>
  <si>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</si>
  <si>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</si>
  <si>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</si>
  <si>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</si>
  <si>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</si>
  <si>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</si>
  <si>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</si>
  <si>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</si>
  <si>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</si>
  <si>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</si>
  <si>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</si>
  <si>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</si>
  <si>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</si>
  <si>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</si>
  <si>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</si>
  <si>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</si>
  <si>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</si>
  <si>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</si>
  <si>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</si>
  <si>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</si>
  <si>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</si>
  <si>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</si>
  <si>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</si>
  <si>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</si>
  <si>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</si>
  <si>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</si>
  <si>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</si>
  <si>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</si>
  <si>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</si>
  <si>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</si>
  <si>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</si>
  <si>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</si>
  <si>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</si>
  <si>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</si>
  <si>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</si>
  <si>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</si>
  <si>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</si>
  <si>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</si>
  <si>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</si>
  <si>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</si>
  <si>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</si>
  <si>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</si>
  <si>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</si>
  <si>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</si>
  <si>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</si>
  <si>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</si>
  <si>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</si>
  <si>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</si>
  <si>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</si>
  <si>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</si>
  <si>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</si>
  <si>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</si>
  <si>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</si>
  <si>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</si>
  <si>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</si>
  <si>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</si>
  <si>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</si>
  <si>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</si>
  <si>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</si>
  <si>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</si>
  <si>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</si>
  <si>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</si>
  <si>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</si>
  <si>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</si>
  <si>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</si>
  <si>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</si>
  <si>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</si>
  <si>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</si>
  <si>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</si>
  <si>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</si>
  <si>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</si>
  <si>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</si>
  <si>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</si>
  <si>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</si>
  <si>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</si>
  <si>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</si>
  <si>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</si>
  <si>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</si>
  <si>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</si>
  <si>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</si>
  <si>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</si>
  <si>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</si>
  <si>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</si>
  <si>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</si>
  <si>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</si>
  <si>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</si>
  <si>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</si>
  <si>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</si>
  <si>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</si>
  <si>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</si>
  <si>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</si>
  <si>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</si>
  <si>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</si>
  <si>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</si>
  <si>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</si>
  <si>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</si>
  <si>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</si>
  <si>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</si>
  <si>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</si>
  <si>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</si>
  <si>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</si>
  <si>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</si>
  <si>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</si>
  <si>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</si>
  <si>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</si>
  <si>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</si>
  <si>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</si>
  <si>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</si>
  <si>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</si>
  <si>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</si>
  <si>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</si>
  <si>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</si>
  <si>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</si>
  <si>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</si>
  <si>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</si>
  <si>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</si>
  <si>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</si>
  <si>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</si>
  <si>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</si>
  <si>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</si>
  <si>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</si>
  <si>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</si>
  <si>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</si>
  <si>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</si>
  <si>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</si>
  <si>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</si>
  <si>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</si>
  <si>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</si>
  <si>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</si>
  <si>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</si>
  <si>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</si>
  <si>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</si>
  <si>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</si>
  <si>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</si>
  <si>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</si>
  <si>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</si>
  <si>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</si>
  <si>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</si>
  <si>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</si>
  <si>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</si>
  <si>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</si>
  <si>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</si>
  <si>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</si>
  <si>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</si>
  <si>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</si>
  <si>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</si>
  <si>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</si>
  <si>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</si>
  <si>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</si>
  <si>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</si>
  <si>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</si>
  <si>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</si>
  <si>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</si>
  <si>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</si>
  <si>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</si>
  <si>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</si>
  <si>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</si>
  <si>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</si>
  <si>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</si>
  <si>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</si>
  <si>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</si>
  <si>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</si>
  <si>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</si>
  <si>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</si>
  <si>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</si>
  <si>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</si>
  <si>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</si>
  <si>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</si>
  <si>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</si>
  <si>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</si>
  <si>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</si>
  <si>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</si>
  <si>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</si>
  <si>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</si>
  <si>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</si>
  <si>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</si>
  <si>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</si>
  <si>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</si>
  <si>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</si>
  <si>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</si>
  <si>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</si>
  <si>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</si>
  <si>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</si>
  <si>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</si>
  <si>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</si>
  <si>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</si>
  <si>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</si>
  <si>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</si>
  <si>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</si>
  <si>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</si>
  <si>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</si>
  <si>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</si>
  <si>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</si>
  <si>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</si>
  <si>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</si>
  <si>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</si>
  <si>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</si>
  <si>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</si>
  <si>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</si>
  <si>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</si>
  <si>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</si>
  <si>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</si>
  <si>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</si>
  <si>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</si>
  <si>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</si>
  <si>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</si>
  <si>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</si>
  <si>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</si>
  <si>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</si>
  <si>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</si>
  <si>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</si>
  <si>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</si>
  <si>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</si>
  <si>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</si>
  <si>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</si>
  <si>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</si>
  <si>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</si>
  <si>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</si>
  <si>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</si>
  <si>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</si>
  <si>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</si>
  <si>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</si>
  <si>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</si>
  <si>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</si>
  <si>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</si>
  <si>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</si>
  <si>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</si>
  <si>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</si>
  <si>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</si>
  <si>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</si>
  <si>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</si>
  <si>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</si>
  <si>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</si>
  <si>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</si>
  <si>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</si>
  <si>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</si>
  <si>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</si>
  <si>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</si>
  <si>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</si>
  <si>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</si>
  <si>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</si>
  <si>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</si>
  <si>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</si>
  <si>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</si>
  <si>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</si>
  <si>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</si>
  <si>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</si>
  <si>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</si>
  <si>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</si>
  <si>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</si>
  <si>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</si>
  <si>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</si>
  <si>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</si>
  <si>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</si>
  <si>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</si>
  <si>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</si>
  <si>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</si>
  <si>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</si>
  <si>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</si>
  <si>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</si>
  <si>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</si>
  <si>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</si>
  <si>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</si>
  <si>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</si>
  <si>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</si>
  <si>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</si>
  <si>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</si>
  <si>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</si>
  <si>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</si>
  <si>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</si>
  <si>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</si>
  <si>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</si>
  <si>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</si>
  <si>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</si>
  <si>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</si>
  <si>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</si>
  <si>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</si>
  <si>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</si>
  <si>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</si>
  <si>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</si>
  <si>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</si>
  <si>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</si>
  <si>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</si>
  <si>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</si>
  <si>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</si>
  <si>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</si>
  <si>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</si>
  <si>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</si>
  <si>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</si>
  <si>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</si>
  <si>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</si>
  <si>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</si>
  <si>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</si>
  <si>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</si>
  <si>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</si>
  <si>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</si>
  <si>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</si>
  <si>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</si>
  <si>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</si>
  <si>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</si>
  <si>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</si>
  <si>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</si>
  <si>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</si>
  <si>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</si>
  <si>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</si>
  <si>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</si>
  <si>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</si>
  <si>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</si>
  <si>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</si>
  <si>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</si>
  <si>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</si>
  <si>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</si>
  <si>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</si>
  <si>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</si>
  <si>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</si>
  <si>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</si>
  <si>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</si>
  <si>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</si>
  <si>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</si>
  <si>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</si>
  <si>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</si>
  <si>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</si>
  <si>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</si>
  <si>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</si>
  <si>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</si>
  <si>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</si>
  <si>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</si>
  <si>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</si>
  <si>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</si>
  <si>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</si>
  <si>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</si>
  <si>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</si>
  <si>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</si>
  <si>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</si>
  <si>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</si>
  <si>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</si>
  <si>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</si>
  <si>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</si>
  <si>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</si>
  <si>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</si>
  <si>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</si>
  <si>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</si>
  <si>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</si>
  <si>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</si>
  <si>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</si>
  <si>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</si>
  <si>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</si>
  <si>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</si>
  <si>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</si>
  <si>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</si>
  <si>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</si>
  <si>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</si>
  <si>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</si>
  <si>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</si>
  <si>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</si>
  <si>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</si>
  <si>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</si>
  <si>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</si>
  <si>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</si>
  <si>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</si>
  <si>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</si>
  <si>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</si>
  <si>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</si>
  <si>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</si>
  <si>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</si>
  <si>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</si>
  <si>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</si>
  <si>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</si>
  <si>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</si>
  <si>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</si>
  <si>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</si>
  <si>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</si>
  <si>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</si>
  <si>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</si>
  <si>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</si>
  <si>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</si>
  <si>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</si>
  <si>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</si>
  <si>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</si>
  <si>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</si>
  <si>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</si>
  <si>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</si>
  <si>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</si>
  <si>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</si>
  <si>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</si>
  <si>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</si>
  <si>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</si>
  <si>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</si>
  <si>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</si>
  <si>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</si>
  <si>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</si>
  <si>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</si>
  <si>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</si>
  <si>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</si>
  <si>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</si>
  <si>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</si>
  <si>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</si>
  <si>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</si>
  <si>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</si>
  <si>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</si>
  <si>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</si>
  <si>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</si>
  <si>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</si>
  <si>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</si>
  <si>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</si>
  <si>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</si>
  <si>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</si>
  <si>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</si>
  <si>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</si>
  <si>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</si>
  <si>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</si>
  <si>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</si>
  <si>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</si>
  <si>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</si>
  <si>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</si>
  <si>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</si>
  <si>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</si>
  <si>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</si>
  <si>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</si>
  <si>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</si>
  <si>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</si>
  <si>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</si>
  <si>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</si>
  <si>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</si>
  <si>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</si>
  <si>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</si>
  <si>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</si>
  <si>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</si>
  <si>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</si>
  <si>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</si>
  <si>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</si>
  <si>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</si>
  <si>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</si>
  <si>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</si>
  <si>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</si>
  <si>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</si>
  <si>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</si>
  <si>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</si>
  <si>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</si>
  <si>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</si>
  <si>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</si>
  <si>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</si>
  <si>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</si>
  <si>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</si>
  <si>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</si>
  <si>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</si>
  <si>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</si>
  <si>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</si>
  <si>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</si>
  <si>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</si>
  <si>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</si>
  <si>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</si>
  <si>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</si>
  <si>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</si>
  <si>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</si>
  <si>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</si>
  <si>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</si>
  <si>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</si>
  <si>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</si>
  <si>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</si>
  <si>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PCM-20251019-00000297</t>
  </si>
  <si>
    <t xml:space="preserve">EM team at site TS </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</si>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</sst>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286.24111180555337</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5.745799305550463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45949.18953773148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45949.18953773148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45949.18953773148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45949.18953773148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45949.18953773148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45949.18953773148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45949.18953773148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45949.18953773148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45949.18953773148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45949.18953773148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45949.18953773148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45949.18953773148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45949.18953773148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45949.18953773148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45949.18953773148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45949.18953773148</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45949.18953773148</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45949.18953773148</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45949.18953773148</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45949.18953773148</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45949.18953773148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45949.18953773148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45949.18953773148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45949.18953773148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45949.18953773148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45949.18953773148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45949.18953773148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45949.18953773148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45949.18953773148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45949.18953773148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45949.18953773148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45949.18953773148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45949.18953773148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45949.18953773148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45949.18953773148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45949.18953773148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45949.18953773148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45949.18953773148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45949.18953773148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45949.18953773148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45949.18953773148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45949.18953773148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45949.18953773148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45949.18953773148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45949.18953773148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45949.18953773148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45949.18953773148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45949.18953773148</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45949.18953773148</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45949.18953773148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45949.18953773148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45949.18953773148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45949.18953773148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45949.18953773148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45949.18953773148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45949.18953773148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45949.18953773148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45949.18953773148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45949.18953773148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45949.18953773148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45949.18953773148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45949.18953773148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45949.18953773148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45949.18953773148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45949.18953773148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45949.18953773148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45949.18953773148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45949.18953773148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45949.18953773148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45949.18953773148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45949.18953773148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45949.18953773148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45949.18953773148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45949.18953773148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45949.18953773148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45949.18953773148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45949.18953773148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45949.18953773148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45949.18953773148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45949.18953773148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45949.18953773148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45949.18953773148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45949.18953773148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45949.18953773148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45949.18953773148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45949.18953773148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45949.18953773148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45949.18953773148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45949.18953773148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45949.18953773148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45949.18953773148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45949.18953773148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45949.18953773148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45949.18953773148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45949.18953773148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45949.18953773148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45949.18953773148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45949.18953773148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45949.18953773148</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45949.18953773148</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45949.18953773148</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45949.18953773148</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45949.18953773148</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45949.18953773148</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45949.18953773148</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028BE9E9-4B24-4897-B96B-E2D965EF9016}"/>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142.46245439814811</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124.18969976851804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4.693762268514547</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45949.18953773148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45949.18953773148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45949.18953773148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45949.18953773148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45949.18953773148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45949.18953773148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45949.18953773148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45949.18953773148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45949.18953773148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45949.18953773148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45949.18953773148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45949.18953773148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45949.18953773148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45949.18953773148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45949.18953773148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45949.18953773148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45949.18953773148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45949.18953773148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45949.18953773148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45949.18953773148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45949.18953773148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45949.18953773148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45949.18953773148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45949.18953773148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45949.18953773148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45949.18953773148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45949.18953773148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45949.18953773148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45949.18953773148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45949.18953773148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45949.18953773148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45949.18953773148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45949.18953773148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45949.18953773148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45949.18953773148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45949.18953773148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45949.18953773148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45949.18953773148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45949.18953773148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45949.18953773148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45949.18953773148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45949.18953773148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45949.18953773148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45949.18953773148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45949.18953773148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45949.18953773148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45949.18953773148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45949.18953773148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45949.18953773148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45949.18953773148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45949.18953773148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45949.18953773148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45949.18953773148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45949.18953773148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45949.18953773148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45949.18953773148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45949.18953773148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45949.18953773148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45949.18953773148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45949.18953773148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45949.18953773148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45949.18953773148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45949.18953773148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45949.18953773148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45949.18953773148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45949.18953773148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45949.18953773148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45949.18953773148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45949.18953773148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45949.18953773148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45949.18953773148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45949.18953773148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45949.18953773148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45949.18953773148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45949.18953773148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45949.18953773148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45949.18953773148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45949.18953773148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45949.18953773148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45949.18953773148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45949.18953773148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45949.18953773148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45949.18953773148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45949.18953773148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45949.18953773148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45949.18953773148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45949.18953773148</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45949.18953773148</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45949.18953773148</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45949.18953773148</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45949.18953773148</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45949.18953773148</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8</v>
      </c>
      <c r="D2" s="18" t="s">
        <v>19785</v>
      </c>
      <c r="E2" s="18" t="s">
        <v>39045</v>
      </c>
      <c r="F2" s="20">
        <v>45949.171168981484</v>
      </c>
      <c r="G2" s="21">
        <f t="shared" ref="G2:G46" ca="1" si="0">IFERROR(NOW()-F2,"-")</f>
        <v>1.8368749995715916E-2</v>
      </c>
      <c r="H2" s="22">
        <v>45949.165312500001</v>
      </c>
      <c r="I2" s="19" t="str">
        <f>IFERROR(VLOOKUP(D2,DB!A:F,6,0),"")</f>
        <v>Generator-DG</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45949.18953773148</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45949.18953773148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45949.18953773148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45949.18953773148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45949.18953773148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45949.18953773148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45949.18953773148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45949.18953773148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45949.18953773148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45949.18953773148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45949.18953773148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45949.18953773148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45949.18953773148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45949.18953773148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45949.18953773148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45949.18953773148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45949.18953773148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45949.18953773148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45949.18953773148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45949.18953773148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45949.18953773148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45949.18953773148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45949.18953773148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45949.18953773148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45949.18953773148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45949.18953773148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45949.18953773148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45949.18953773148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45949.18953773148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45949.18953773148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45949.18953773148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45949.18953773148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45949.18953773148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45949.18953773148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45949.18953773148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45949.18953773148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45949.18953773148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45949.18953773148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45949.18953773148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45949.18953773148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45949.18953773148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45949.18953773148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45949.18953773148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45949.18953773148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45949.18953773148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45949.18953773148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45949.18953773148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45949.18953773148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45949.18953773148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45949.18953773148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45949.18953773148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45949.18953773148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45949.18953773148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45949.18953773148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45949.18953773148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45949.18953773148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45949.18953773148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45949.18953773148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45949.18953773148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45949.18953773148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45949.18953773148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45949.18953773148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45949.18953773148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45949.18953773148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45949.18953773148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45949.18953773148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45949.18953773148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45949.18953773148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45949.18953773148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45949.18953773148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45949.18953773148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45949.18953773148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45949.18953773148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45949.18953773148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45949.18953773148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45949.18953773148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45949.18953773148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45949.18953773148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45949.18953773148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45949.18953773148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45949.18953773148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45949.18953773148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45949.18953773148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45949.18953773148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45949.18953773148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45949.18953773148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45949.18953773148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45949.18953773148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45949.18953773148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45949.18953773148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45949.18953773148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45949.18953773148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45949.18953773148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45949.18953773148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45949.18953773148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45949.18953773148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45949.18953773148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45949.18953773148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45949.18953773148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45949.18953773148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45949.18953773148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45949.18953773148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45949.18953773148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45949.18953773148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45949.18953773148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45949.18953773148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45949.18953773148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45949.18953773148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45949.18953773148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45949.18953773148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45949.18953773148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45949.18953773148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45949.18953773148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45949.18953773148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45949.18953773148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45949.18953773148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45949.18953773148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45949.18953773148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45949.18953773148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45949.18953773148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45949.18953773148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45949.18953773148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45949.18953773148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45949.18953773148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45949.18953773148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45949.18953773148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45949.18953773148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45949.18953773148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45949.18953773148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45949.18953773148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45949.18953773148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45949.18953773148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45949.18953773148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45949.18953773148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45949.18953773148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45949.18953773148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45949.18953773148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45949.18953773148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45949.18953773148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45949.18953773148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45949.18953773148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45949.18953773148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45949.18953773148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45949.18953773148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45949.18953773148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45949.18953773148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45949.18953773148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45949.18953773148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45949.18953773148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45949.18953773148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45949.18953773148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45949.18953773148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45949.18953773148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45949.18953773148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45949.18953773148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45949.18953773148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45949.18953773148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45949.18953773148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45949.18953773148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45949.18953773148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45949.18953773148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45949.18953773148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45949.18953773148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45949.18953773148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45949.18953773148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45949.18953773148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45949.18953773148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45949.18953773148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45949.18953773148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45949.18953773148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45949.18953773148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45949.18953773148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45949.18953773148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45949.18953773148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45949.18953773148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45949.18953773148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45949.18953773148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45949.18953773148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45949.18953773148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45949.18953773148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45949.18953773148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45949.18953773148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45949.18953773148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45949.18953773148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45949.18953773148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45949.18953773148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45949.18953773148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45949.18953773148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45949.18953773148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45949.18953773148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45949.18953773148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45949.18953773148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45949.18953773148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45949.18953773148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45949.18953773148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45949.18953773148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45949.18953773148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45949.18953773148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45949.18953773148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45949.18953773148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45949.18953773148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45949.18953773148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45949.18953773148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45949.18953773148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45949.18953773148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45949.18953773148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45949.18953773148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45949.18953773148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45949.18953773148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45949.18953773148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45949.18953773148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45949.18953773148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45949.18953773148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45949.18953773148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45949.18953773148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45949.18953773148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45949.18953773148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45949.18953773148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45949.18953773148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45949.18953773148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45949.18953773148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45949.18953773148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45949.18953773148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45949.18953773148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45949.18953773148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45949.18953773148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45949.18953773148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45949.18953773148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45949.18953773148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45949.18953773148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45949.18953773148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45949.18953773148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45949.18953773148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45949.18953773148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45949.18953773148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45949.18953773148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45949.18953773148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45949.18953773148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45949.18953773148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45949.18953773148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45949.18953773148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45949.18953773148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45949.18953773148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45949.18953773148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45949.18953773148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45949.18953773148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45949.18953773148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45949.18953773148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45949.18953773148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45949.18953773148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45949.18953773148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45949.18953773148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45949.18953773148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45949.18953773148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45949.18953773148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45949.18953773148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45949.18953773148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45949.18953773148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45949.18953773148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45949.18953773148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45949.18953773148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45949.18953773148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45949.18953773148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45949.18953773148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45949.18953773148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45949.18953773148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45949.18953773148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45949.18953773148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45949.18953773148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45949.18953773148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45949.18953773148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45949.18953773148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45949.18953773148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45949.18953773148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45949.18953773148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45949.18953773148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45949.18953773148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45949.18953773148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45949.18953773148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45949.18953773148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45949.18953773148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45949.18953773148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45949.18953773148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45949.18953773148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45949.18953773148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45949.18953773148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45949.18953773148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45949.18953773148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45949.18953773148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45949.18953773148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45949.18953773148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45949.18953773148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45949.18953773148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45949.18953773148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45949.18953773148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45949.18953773148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45949.18953773148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45949.18953773148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45949.18953773148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45949.18953773148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45949.18953773148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45949.18953773148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45949.18953773148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45949.18953773148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45949.18953773148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45949.18953773148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45949.18953773148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45949.18953773148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45949.18953773148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45949.18953773148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45949.18953773148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45949.18953773148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45949.18953773148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45949.18953773148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45949.18953773148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45949.18953773148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45949.18953773148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45949.18953773148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45949.18953773148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45949.18953773148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45949.18953773148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45949.18953773148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45949.18953773148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45949.18953773148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45949.18953773148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45949.18953773148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45949.18953773148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45949.18953773148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45949.18953773148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45949.18953773148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45949.18953773148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45949.18953773148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45949.18953773148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45949.18953773148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45949.18953773148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45949.18953773148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45949.18953773148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45949.18953773148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45949.18953773148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45949.18953773148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45949.18953773148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45949.18953773148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45949.18953773148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45949.18953773148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45949.18953773148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45949.18953773148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45949.18953773148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45949.18953773148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45949.18953773148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45949.18953773148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45949.18953773148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45949.18953773148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45949.18953773148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45949.18953773148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45949.18953773148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45949.18953773148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45949.18953773148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45949.18953773148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45949.18953773148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45949.18953773148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45949.18953773148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45949.18953773148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45949.18953773148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45949.18953773148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45949.18953773148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45949.18953773148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45949.18953773148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45949.18953773148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45949.18953773148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45949.18953773148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45949.18953773148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45949.18953773148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45949.18953773148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45949.18953773148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45949.18953773148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45949.18953773148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45949.18953773148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45949.18953773148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45949.18953773148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45949.18953773148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45949.18953773148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45949.18953773148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45949.18953773148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45949.18953773148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45949.18953773148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45949.18953773148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45949.18953773148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45949.18953773148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45949.18953773148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45949.18953773148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45949.18953773148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45949.18953773148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45949.18953773148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45949.18953773148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45949.18953773148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45949.18953773148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45949.18953773148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45949.18953773148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45949.18953773148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45949.18953773148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45949.18953773148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45949.18953773148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45949.18953773148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45949.18953773148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45949.18953773148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45949.18953773148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45949.18953773148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45949.18953773148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45949.18953773148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45949.18953773148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45949.18953773148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45949.18953773148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45949.18953773148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45949.18953773148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45949.18953773148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45949.18953773148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45949.18953773148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45949.18953773148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45949.18953773148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45949.18953773148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45949.18953773148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45949.18953773148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45949.18953773148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45949.18953773148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45949.18953773148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45949.18953773148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45949.18953773148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45949.18953773148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45949.18953773148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45949.18953773148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45949.18953773148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45949.18953773148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45949.18953773148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45949.18953773148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45949.18953773148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45949.18953773148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45949.18953773148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45949.18953773148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45949.18953773148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45949.18953773148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45949.18953773148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45949.18953773148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45949.18953773148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45949.18953773148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45949.18953773148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45949.18953773148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45949.18953773148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45949.18953773148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45949.18953773148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45949.18953773148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45949.18953773148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45949.18953773148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45949.18953773148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45949.18953773148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45949.18953773148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45949.18953773148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45949.18953773148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45949.18953773148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45949.18953773148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45949.18953773148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45949.18953773148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45949.18953773148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45949.18953773148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45949.18953773148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45949.18953773148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45949.18953773148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45949.18953773148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45949.18953773148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45949.18953773148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45949.18953773148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45949.18953773148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45949.18953773148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45949.18953773148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45949.18953773148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45949.18953773148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45949.18953773148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45949.18953773148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45949.18953773148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45949.18953773148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45949.18953773148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45949.18953773148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45949.18953773148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45949.18953773148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45949.18953773148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45949.18953773148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45949.18953773148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45949.18953773148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45949.18953773148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45949.18953773148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45949.18953773148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45949.18953773148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45949.18953773148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45949.18953773148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45949.18953773148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45949.18953773148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45949.18953773148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45949.18953773148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45949.18953773148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45949.18953773148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45949.18953773148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45949.18953773148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45949.18953773148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45949.18953773148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45949.18953773148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45949.18953773148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45949.18953773148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45949.18953773148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45949.18953773148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45949.18953773148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45949.18953773148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45949.18953773148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45949.18953773148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45949.18953773148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45949.18953773148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45949.18953773148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45949.18953773148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45949.18953773148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45949.18953773148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45949.18953773148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45949.18953773148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45949.18953773148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45949.18953773148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45949.18953773148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45949.18953773148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45949.18953773148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45949.18953773148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45949.18953773148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45949.18953773148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45949.18953773148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45949.18953773148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45949.18953773148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45949.18953773148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45949.18953773148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45949.18953773148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45949.18953773148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45949.18953773148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45949.18953773148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45949.18953773148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45949.18953773148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45949.18953773148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45949.18953773148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45949.18953773148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45949.18953773148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45949.18953773148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45949.18953773148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45949.18953773148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45949.18953773148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45949.18953773148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45949.18953773148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45949.18953773148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45949.18953773148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45949.18953773148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45949.18953773148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45949.18953773148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45949.18953773148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45949.18953773148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45949.18953773148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45949.18953773148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45949.18953773148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45949.18953773148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45949.18953773148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45949.18953773148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45949.18953773148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45949.18953773148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45949.18953773148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45949.18953773148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45949.18953773148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45949.18953773148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45949.18953773148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45949.18953773148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45949.18953773148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45949.18953773148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45949.18953773148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45949.18953773148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45949.18953773148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45949.18953773148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45949.18953773148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45949.18953773148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45949.18953773148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45949.18953773148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45949.18953773148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45949.18953773148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45949.18953773148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45949.18953773148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45949.18953773148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45949.18953773148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45949.18953773148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45949.18953773148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45949.18953773148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45949.18953773148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45949.18953773148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45949.18953773148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45949.18953773148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45949.18953773148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45949.18953773148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45949.18953773148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45949.18953773148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45949.18953773148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45949.18953773148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45949.18953773148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45949.18953773148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45949.18953773148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45949.18953773148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45949.18953773148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45949.18953773148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45949.18953773148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45949.18953773148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45949.18953773148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45949.18953773148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45949.18953773148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45949.18953773148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45949.18953773148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45949.18953773148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45949.18953773148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45949.18953773148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45949.18953773148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45949.18953773148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45949.18953773148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45949.18953773148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45949.18953773148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45949.18953773148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45949.18953773148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45949.18953773148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45949.18953773148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45949.18953773148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45949.18953773148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45949.18953773148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45949.18953773148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45949.18953773148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45949.18953773148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45949.18953773148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45949.18953773148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45949.18953773148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45949.18953773148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45949.18953773148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45949.18953773148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45949.18953773148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45949.18953773148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45949.18953773148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45949.18953773148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45949.18953773148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45949.18953773148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45949.18953773148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45949.18953773148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45949.18953773148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45949.18953773148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45949.18953773148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45949.18953773148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45949.18953773148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45949.18953773148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45949.18953773148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45949.18953773148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45949.18953773148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45949.18953773148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45949.18953773148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45949.18953773148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45949.18953773148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45949.18953773148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45949.18953773148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45949.18953773148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45949.18953773148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45949.18953773148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45949.18953773148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45949.18953773148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45949.18953773148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45949.18953773148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45949.18953773148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45949.18953773148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45949.18953773148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45949.18953773148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45949.18953773148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45949.18953773148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45949.18953773148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45949.18953773148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45949.18953773148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45949.18953773148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45949.18953773148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45949.18953773148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45949.18953773148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45949.18953773148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45949.18953773148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45949.18953773148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45949.18953773148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45949.18953773148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45949.18953773148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45949.18953773148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45949.18953773148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45949.18953773148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45949.18953773148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45949.18953773148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45949.18953773148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45949.18953773148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45949.18953773148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45949.18953773148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45949.18953773148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45949.18953773148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45949.18953773148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45949.18953773148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45949.18953773148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45949.18953773148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45949.18953773148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45949.18953773148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45949.18953773148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45949.18953773148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45949.18953773148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45949.18953773148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45949.18953773148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45949.18953773148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45949.18953773148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45949.18953773148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45949.18953773148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45949.18953773148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45949.18953773148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45949.18953773148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45949.18953773148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45949.18953773148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45949.18953773148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45949.18953773148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45949.18953773148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45949.18953773148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45949.18953773148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45949.18953773148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45949.18953773148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45949.18953773148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45949.18953773148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45949.18953773148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45949.18953773148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45949.18953773148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45949.18953773148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45949.18953773148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45949.18953773148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45949.18953773148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45949.18953773148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45949.18953773148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45949.18953773148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45949.18953773148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45949.18953773148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45949.18953773148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45949.18953773148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45949.18953773148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45949.18953773148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45949.18953773148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45949.18953773148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45949.18953773148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45949.18953773148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45949.18953773148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45949.18953773148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45949.18953773148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45949.18953773148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45949.18953773148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45949.18953773148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45949.18953773148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45949.18953773148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45949.18953773148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45949.18953773148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45949.18953773148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45949.18953773148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45949.18953773148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45949.18953773148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45949.18953773148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45949.18953773148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45949.18953773148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45949.18953773148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45949.18953773148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45949.18953773148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45949.18953773148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45949.18953773148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45949.18953773148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45949.18953773148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45949.18953773148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45949.18953773148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45949.18953773148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45949.18953773148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45949.18953773148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45949.18953773148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45949.18953773148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45949.18953773148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45949.18953773148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45949.18953773148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45949.18953773148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45949.18953773148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45949.18953773148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45949.18953773148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45949.18953773148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45949.18953773148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45949.18953773148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45949.18953773148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45949.18953773148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45949.18953773148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45949.18953773148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45949.18953773148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45949.18953773148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45949.18953773148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45949.18953773148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45949.18953773148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45949.18953773148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45949.18953773148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45949.18953773148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45949.18953773148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45949.18953773148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45949.18953773148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45949.18953773148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45949.18953773148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45949.18953773148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45949.18953773148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45949.18953773148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45949.18953773148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45949.18953773148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45949.18953773148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45949.18953773148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45949.18953773148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45949.18953773148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45949.18953773148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45949.18953773148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45949.18953773148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45949.18953773148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45949.18953773148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45949.18953773148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45949.18953773148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45949.18953773148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45949.18953773148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45949.18953773148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45949.18953773148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45949.18953773148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45949.18953773148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45949.18953773148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45949.18953773148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45949.18953773148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45949.18953773148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45949.18953773148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45949.18953773148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45949.18953773148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45949.18953773148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45949.18953773148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45949.18953773148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45949.18953773148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45949.18953773148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45949.18953773148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45949.18953773148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45949.18953773148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45949.18953773148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45949.18953773148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45949.18953773148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45949.18953773148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45949.18953773148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45949.18953773148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45949.18953773148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45949.18953773148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45949.18953773148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45949.18953773148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45949.18953773148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45949.18953773148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45949.18953773148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45949.18953773148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45949.18953773148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45949.18953773148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45949.18953773148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45949.18953773148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45949.18953773148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45949.18953773148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45949.18953773148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45949.18953773148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45949.18953773148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45949.18953773148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45949.18953773148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45949.18953773148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45949.18953773148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45949.18953773148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45949.18953773148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45949.18953773148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45949.18953773148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45949.18953773148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45949.18953773148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45949.18953773148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45949.18953773148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45949.18953773148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45949.18953773148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45949.18953773148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45949.18953773148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45949.18953773148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45949.18953773148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45949.18953773148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45949.18953773148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45949.18953773148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45949.18953773148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45949.18953773148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45949.18953773148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45949.18953773148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45949.18953773148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45949.18953773148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45949.18953773148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45949.18953773148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45949.18953773148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45949.18953773148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45949.18953773148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45949.18953773148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45949.18953773148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45949.18953773148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45949.18953773148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45949.18953773148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45949.18953773148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45949.18953773148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45949.18953773148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45949.18953773148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45949.18953773148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45949.18953773148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45949.18953773148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45949.18953773148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45949.18953773148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45949.18953773148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45949.18953773148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45949.18953773148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45949.18953773148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45949.18953773148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45949.18953773148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45949.18953773148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45949.18953773148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45949.18953773148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45949.18953773148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45949.18953773148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45949.18953773148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45949.18953773148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45949.18953773148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45949.18953773148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45949.18953773148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45949.18953773148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45949.18953773148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45949.18953773148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45949.18953773148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45949.18953773148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45949.18953773148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45949.18953773148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45949.18953773148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45949.18953773148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45949.18953773148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45949.18953773148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45949.18953773148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45949.18953773148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45949.18953773148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45949.18953773148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45949.18953773148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45949.18953773148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45949.18953773148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45949.18953773148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45949.18953773148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45949.18953773148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45949.18953773148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45949.18953773148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45949.18953773148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45949.18953773148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45949.18953773148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45949.18953773148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45949.18953773148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45949.18953773148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45949.18953773148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45949.18953773148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45949.18953773148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45949.18953773148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45949.18953773148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45949.18953773148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45949.18953773148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45949.18953773148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45949.18953773148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45949.18953773148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45949.18953773148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45949.18953773148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45949.18953773148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45949.18953773148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45949.18953773148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45949.18953773148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45949.18953773148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45949.18953773148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45949.18953773148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45949.18953773148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45949.18953773148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45949.18953773148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45949.18953773148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45949.18953773148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45949.18953773148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45949.18953773148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45949.18953773148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45949.18953773148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45949.18953773148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45949.18953773148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45949.18953773148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45949.18953773148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45949.18953773148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45949.18953773148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45949.18953773148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45949.18953773148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45949.18953773148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45949.18953773148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45949.18953773148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45949.18953773148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45949.18953773148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45949.18953773148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45949.18953773148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45949.18953773148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45949.18953773148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45949.18953773148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45949.18953773148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45949.18953773148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45949.18953773148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45949.18953773148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45949.18953773148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45949.18953773148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45949.18953773148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45949.18953773148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45949.18953773148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45949.18953773148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45949.18953773148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45949.18953773148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45949.18953773148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45949.18953773148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45949.18953773148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45949.18953773148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45949.18953773148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45949.18953773148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45949.18953773148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45949.18953773148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45949.18953773148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45949.18953773148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45949.18953773148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45949.18953773148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45949.18953773148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45949.18953773148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45949.18953773148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45949.18953773148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45949.18953773148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45949.18953773148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45949.18953773148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45949.18953773148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45949.18953773148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45949.18953773148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45949.18953773148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45949.18953773148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45949.18953773148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45949.18953773148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45949.18953773148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45949.18953773148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45949.18953773148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45949.18953773148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45949.18953773148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45949.18953773148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45949.18953773148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45949.18953773148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45949.18953773148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45949.18953773148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45949.18953773148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45949.18953773148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45949.18953773148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45949.18953773148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45949.18953773148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45949.18953773148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45949.18953773148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45949.18953773148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45949.18953773148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45949.18953773148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45949.18953773148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45949.18953773148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45949.18953773148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45949.18953773148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45949.18953773148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45949.18953773148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45949.18953773148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45949.18953773148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45949.18953773148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45949.18953773148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45949.18953773148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45949.18953773148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45949.18953773148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45949.18953773148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45949.18953773148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45949.18953773148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45949.18953773148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45949.18953773148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45949.18953773148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45949.18953773148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45949.18953773148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45949.18953773148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45949.18953773148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45949.18953773148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45949.18953773148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45949.18953773148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45949.18953773148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45949.18953773148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45949.18953773148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45949.18953773148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45949.18953773148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45949.18953773148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45949.18953773148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45949.18953773148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45949.18953773148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45949.18953773148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45949.18953773148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45949.18953773148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45949.18953773148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45949.18953773148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45949.18953773148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45949.18953773148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45949.18953773148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45949.18953773148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45949.18953773148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45949.18953773148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45949.18953773148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45949.18953773148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45949.18953773148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45949.18953773148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45949.18953773148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45949.18953773148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45949.18953773148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45949.18953773148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45949.18953773148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45949.18953773148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45949.18953773148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45949.18953773148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45949.18953773148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45949.18953773148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45949.18953773148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45949.18953773148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45949.18953773148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45949.18953773148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45949.18953773148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45949.18953773148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45949.18953773148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45949.18953773148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45949.18953773148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45949.18953773148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45949.18953773148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45949.18953773148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45949.18953773148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45949.18953773148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45949.18953773148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45949.18953773148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45949.18953773148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45949.18953773148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45949.18953773148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45949.18953773148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45949.18953773148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45949.18953773148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45949.18953773148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45949.18953773148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45949.18953773148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45949.18953773148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45949.18953773148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45949.18953773148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45949.18953773148</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245.70882013888331</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1.6944451388844755</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45949.18953773148</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45949.18953773148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45949.18953773148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45949.18953773148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45949.18953773148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45949.18953773148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45949.18953773148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45949.18953773148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45949.18953773148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45949.18953773148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45949.18953773148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45949.18953773148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45949.18953773148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45949.18953773148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45949.18953773148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45949.18953773148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45949.18953773148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45949.18953773148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45949.18953773148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45949.18953773148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45949.18953773148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45949.18953773148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45949.18953773148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45949.18953773148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45949.18953773148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45949.18953773148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45949.18953773148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45949.18953773148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45949.18953773148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45949.18953773148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45949.18953773148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45949.18953773148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45949.18953773148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45949.18953773148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45949.18953773148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45949.18953773148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45949.18953773148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45949.18953773148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45949.18953773148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45949.18953773148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45949.18953773148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45949.18953773148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45949.18953773148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45949.18953773148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45949.18953773148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45949.18953773148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45949.18953773148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45949.18953773148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45949.18953773148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45949.18953773148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45949.18953773148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45949.18953773148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45949.18953773148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45949.18953773148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45949.18953773148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45949.18953773148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45949.18953773148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45949.18953773148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45949.18953773148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45949.18953773148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45949.18953773148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45949.18953773148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45949.18953773148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45949.18953773148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45949.18953773148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45949.18953773148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45949.18953773148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45949.18953773148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45949.18953773148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45949.18953773148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45949.18953773148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45949.18953773148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45949.18953773148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45949.18953773148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45949.18953773148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45949.18953773148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45949.18953773148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45949.18953773148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45949.18953773148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45949.18953773148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45949.18953773148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45949.18953773148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45949.18953773148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45949.18953773148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45949.18953773148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45949.18953773148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45949.18953773148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45949.18953773148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45949.18953773148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45949.18953773148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45949.18953773148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45949.18953773148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45949.18953773148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45949.18953773148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45949.18953773148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45949.18953773148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45949.18953773148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45949.18953773148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45949.18953773148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45949.18953773148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45949.18953773148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45949.18953773148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45949.18953773148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45949.18953773148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45949.18953773148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45949.18953773148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45949.18953773148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45949.18953773148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45949.18953773148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45949.18953773148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45949.18953773148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45949.18953773148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45949.18953773148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45949.18953773148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45949.18953773148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45949.18953773148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45949.18953773148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45949.18953773148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45949.18953773148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45949.18953773148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45949.18953773148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45949.18953773148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45949.18953773148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45949.18953773148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45949.18953773148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45949.18953773148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45949.18953773148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45949.18953773148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45949.18953773148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45949.18953773148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45949.18953773148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45949.18953773148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45949.18953773148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45949.18953773148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45949.18953773148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45949.18953773148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45949.18953773148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45949.18953773148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45949.18953773148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45949.18953773148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45949.18953773148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45949.18953773148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45949.18953773148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45949.18953773148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45949.18953773148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45949.18953773148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45949.18953773148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45949.18953773148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45949.18953773148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45949.18953773148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45949.18953773148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45949.18953773148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45949.18953773148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45949.18953773148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45949.18953773148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45949.18953773148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45949.18953773148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45949.18953773148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45949.18953773148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45949.18953773148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45949.18953773148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45949.18953773148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45949.18953773148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45949.18953773148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45949.18953773148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45949.18953773148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45949.18953773148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45949.18953773148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45949.18953773148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45949.18953773148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45949.18953773148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45949.18953773148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45949.18953773148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45949.18953773148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45949.18953773148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45949.18953773148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45949.18953773148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45949.18953773148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45949.18953773148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45949.18953773148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45949.18953773148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45949.18953773148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45949.18953773148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45949.18953773148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45949.18953773148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45949.18953773148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45949.18953773148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45949.18953773148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45949.18953773148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45949.18953773148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45949.18953773148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45949.18953773148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45949.18953773148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45949.18953773148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45949.18953773148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45949.18953773148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45949.18953773148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45949.18953773148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45949.18953773148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45949.18953773148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45949.18953773148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45949.18953773148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45949.18953773148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45949.18953773148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45949.18953773148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45949.18953773148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45949.18953773148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45949.18953773148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45949.18953773148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45949.18953773148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45949.18953773148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45949.18953773148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45949.18953773148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45949.18953773148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45949.18953773148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45949.18953773148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45949.18953773148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45949.18953773148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45949.18953773148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45949.18953773148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45949.18953773148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45949.18953773148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45949.18953773148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45949.18953773148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45949.18953773148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45949.18953773148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45949.18953773148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45949.18953773148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45949.18953773148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45949.18953773148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45949.18953773148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45949.18953773148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45949.18953773148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45949.18953773148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45949.18953773148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45949.18953773148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45949.18953773148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45949.18953773148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45949.18953773148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45949.18953773148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45949.18953773148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45949.18953773148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45949.18953773148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45949.18953773148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45949.18953773148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45949.18953773148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45949.18953773148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45949.18953773148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45949.18953773148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45949.18953773148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45949.18953773148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45949.18953773148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45949.18953773148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45949.18953773148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45949.18953773148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45949.18953773148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45949.18953773148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45949.18953773148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45949.18953773148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45949.18953773148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45949.18953773148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45949.18953773148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45949.18953773148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45949.18953773148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45949.18953773148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45949.18953773148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45949.18953773148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45949.18953773148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45949.18953773148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45949.18953773148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45949.18953773148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45949.18953773148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45949.18953773148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45949.18953773148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45949.18953773148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45949.18953773148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45949.18953773148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45949.18953773148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45949.18953773148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45949.18953773148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45949.18953773148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45949.18953773148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45949.18953773148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45949.18953773148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45949.18953773148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45949.18953773148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45949.18953773148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45949.18953773148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45949.18953773148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45949.18953773148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45949.18953773148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45949.18953773148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45949.18953773148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45949.18953773148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45949.18953773148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45949.18953773148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45949.18953773148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45949.18953773148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45949.18953773148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45949.18953773148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45949.18953773148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45949.18953773148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45949.18953773148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45949.18953773148</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45949.18953773148</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45949.18953773148</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45949.18953773148</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45949.18953773148</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45949.18953773148</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45949.18953773148</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45949.18953773148</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45949.18953773148</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45949.18953773148</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45949.18953773148</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11" sqref="D11"/>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57.357477546291193</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1">
        <f t="shared" ref="G3" ca="1" si="0">IFERROR(NOW()-F3,"")</f>
        <v>23.000660416662868</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4.4179636574044707</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39045</v>
      </c>
      <c r="F5" s="165">
        <v>45948.661111111112</v>
      </c>
      <c r="G5" s="166">
        <f ca="1">IFERROR(NOW()-F5,"")</f>
        <v>0.52842662036709953</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45949.18953773148</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45949.18953773148</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45949.18953773148</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45949.18953773148</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45949.18953773148</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45949.18953773148</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45949.18953773148</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45949.18953773148</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45949.18953773148</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45949.18953773148</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45949.18953773148</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45949.18953773148</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45949.18953773148</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45949.18953773148</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45949.18953773148</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45949.18953773148</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45949.18953773148</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45949.18953773148</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45949.18953773148</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45949.18953773148</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45949.18953773148</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45949.18953773148</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45949.18953773148</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45949.18953773148</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45949.18953773148</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45949.18953773148</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45949.18953773148</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45949.18953773148</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45949.18953773148</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45949.18953773148</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45949.18953773148</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45949.18953773148</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45949.18953773148</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45949.18953773148</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45949.18953773148</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45949.18953773148</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45949.18953773148</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45949.18953773148</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45949.18953773148</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45949.18953773148</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45949.18953773148</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45949.18953773148</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45949.18953773148</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45949.18953773148</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45949.18953773148</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45949.18953773148</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45949.18953773148</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45949.18953773148</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45949.18953773148</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45949.18953773148</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45949.18953773148</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45949.18953773148</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45949.18953773148</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45949.18953773148</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45949.18953773148</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45949.18953773148</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45949.18953773148</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45949.18953773148</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45949.18953773148</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45949.18953773148</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45949.18953773148</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45949.18953773148</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45949.18953773148</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45949.18953773148</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45949.18953773148</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45949.18953773148</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45949.18953773148</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45949.18953773148</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45949.18953773148</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45949.18953773148</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45949.18953773148</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45949.18953773148</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45949.18953773148</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45949.18953773148</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45949.18953773148</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45949.18953773148</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45949.18953773148</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45949.18953773148</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45949.18953773148</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45949.18953773148</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45949.18953773148</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45949.18953773148</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45949.18953773148</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45949.18953773148</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45949.18953773148</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45949.18953773148</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45949.18953773148</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45949.18953773148</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45949.18953773148</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45949.18953773148</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45949.18953773148</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45949.18953773148</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45949.18953773148</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45949.18953773148</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45949.18953773148</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45949.18953773148</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45949.18953773148</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45949.18953773148</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45949.18953773148</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45949.18953773148</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45949.18953773148</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45949.18953773148</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45949.18953773148</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45949.18953773148</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45949.18953773148</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45949.18953773148</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45949.18953773148</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45949.18953773148</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45949.18953773148</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45949.18953773148</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45949.18953773148</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45949.18953773148</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45949.18953773148</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45949.18953773148</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45949.18953773148</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45949.18953773148</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45949.18953773148</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45949.18953773148</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45949.18953773148</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45949.18953773148</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45949.18953773148</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45949.18953773148</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45949.18953773148</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45949.18953773148</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45949.18953773148</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45949.18953773148</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45949.18953773148</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45949.18953773148</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45949.18953773148</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45949.18953773148</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45949.18953773148</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45949.18953773148</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45949.18953773148</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45949.18953773148</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45949.18953773148</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45949.18953773148</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45949.18953773148</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45949.18953773148</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45949.18953773148</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45949.18953773148</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45949.18953773148</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45949.18953773148</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45949.18953773148</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45949.18953773148</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45949.18953773148</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45949.18953773148</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45949.18953773148</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45949.18953773148</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45949.18953773148</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45949.18953773148</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45949.18953773148</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45949.18953773148</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45949.18953773148</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45949.18953773148</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45949.18953773148</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45949.18953773148</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45949.18953773148</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45949.18953773148</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45949.18953773148</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45949.18953773148</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45949.18953773148</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45949.18953773148</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45949.18953773148</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45949.18953773148</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45949.18953773148</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45949.18953773148</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45949.18953773148</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45949.18953773148</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45949.18953773148</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45949.18953773148</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45949.18953773148</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45949.18953773148</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45949.18953773148</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45949.18953773148</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45949.18953773148</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45949.18953773148</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45949.18953773148</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45949.18953773148</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45949.18953773148</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45949.18953773148</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45949.18953773148</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45949.18953773148</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45949.18953773148</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45949.18953773148</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45949.18953773148</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45949.18953773148</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45949.18953773148</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45949.18953773148</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45949.18953773148</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45949.18953773148</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45949.18953773148</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45949.18953773148</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45949.18953773148</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45949.18953773148</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45949.18953773148</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45949.18953773148</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45949.18953773148</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45949.18953773148</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45949.18953773148</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45949.18953773148</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45949.18953773148</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45949.18953773148</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45949.18953773148</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45949.18953773148</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45949.18953773148</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45949.18953773148</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45949.18953773148</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45949.18953773148</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45949.18953773148</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45949.18953773148</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45949.18953773148</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45949.18953773148</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45949.18953773148</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45949.18953773148</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45949.18953773148</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45949.18953773148</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45949.18953773148</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45949.18953773148</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45949.18953773148</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45949.18953773148</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45949.18953773148</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45949.18953773148</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45949.18953773148</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45949.18953773148</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45949.18953773148</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45949.18953773148</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45949.18953773148</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45949.18953773148</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45949.18953773148</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45949.18953773148</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45949.18953773148</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45949.18953773148</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45949.18953773148</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45949.18953773148</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45949.18953773148</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45949.18953773148</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45949.18953773148</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45949.18953773148</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45949.18953773148</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45949.18953773148</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45949.18953773148</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45949.18953773148</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45949.18953773148</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45949.18953773148</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45949.18953773148</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45949.18953773148</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45949.18953773148</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45949.18953773148</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45949.18953773148</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45949.18953773148</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45949.18953773148</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45949.18953773148</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45949.18953773148</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45949.18953773148</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45949.18953773148</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45949.18953773148</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45949.18953773148</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45949.18953773148</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45949.18953773148</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45949.18953773148</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45949.18953773148</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45949.18953773148</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45949.18953773148</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45949.18953773148</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45949.18953773148</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45949.18953773148</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45949.18953773148</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45949.18953773148</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45949.18953773148</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45949.18953773148</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45949.18953773148</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45949.18953773148</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45949.18953773148</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45949.18953773148</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45949.18953773148</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45949.18953773148</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45949.18953773148</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45949.18953773148</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45949.18953773148</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45949.18953773148</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45949.18953773148</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45949.18953773148</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45949.18953773148</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45949.18953773148</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45949.18953773148</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45949.18953773148</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45949.18953773148</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45949.18953773148</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45949.18953773148</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45949.18953773148</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45949.18953773148</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45949.18953773148</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45949.18953773148</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45949.18953773148</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45949.18953773148</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45949.18953773148</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45949.18953773148</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45949.18953773148</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45949.18953773148</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45949.18953773148</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45949.18953773148</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45949.18953773148</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45949.18953773148</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45949.18953773148</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45949.18953773148</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45949.18953773148</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45949.18953773148</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45949.18953773148</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45949.18953773148</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45949.18953773148</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45949.18953773148</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45949.18953773148</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45949.18953773148</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45949.18953773148</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45949.18953773148</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45949.18953773148</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45949.18953773148</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45949.18953773148</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45949.18953773148</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45949.18953773148</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45949.18953773148</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45949.18953773148</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45949.18953773148</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45949.18953773148</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45949.18953773148</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45949.18953773148</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45949.18953773148</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45949.18953773148</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45949.18953773148</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45949.18953773148</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45949.18953773148</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45949.18953773148</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45949.18953773148</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45949.18953773148</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45949.18953773148</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45949.18953773148</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45949.18953773148</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45949.18953773148</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45949.18953773148</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45949.18953773148</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45949.18953773148</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45949.18953773148</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45949.18953773148</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45949.18953773148</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45949.18953773148</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45949.18953773148</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45949.18953773148</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45949.18953773148</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45949.18953773148</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45949.18953773148</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45949.18953773148</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45949.18953773148</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45949.18953773148</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45949.18953773148</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45949.18953773148</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45949.18953773148</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45949.18953773148</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45949.18953773148</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45949.18953773148</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45949.18953773148</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45949.18953773148</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45949.18953773148</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45949.18953773148</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45949.18953773148</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45949.18953773148</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45949.18953773148</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45949.18953773148</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45949.18953773148</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45949.18953773148</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45949.18953773148</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45949.18953773148</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45949.18953773148</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45949.18953773148</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45949.18953773148</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45949.18953773148</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45949.18953773148</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45949.18953773148</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45949.18953773148</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45949.18953773148</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45949.18953773148</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45949.18953773148</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45949.18953773148</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45949.18953773148</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45949.18953773148</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45949.18953773148</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45949.18953773148</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45949.18953773148</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45949.18953773148</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45949.18953773148</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45949.18953773148</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45949.18953773148</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45949.18953773148</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45949.18953773148</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45949.18953773148</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45949.18953773148</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45949.18953773148</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45949.18953773148</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45949.18953773148</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45949.18953773148</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45949.18953773148</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45949.18953773148</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45949.18953773148</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45949.18953773148</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45949.18953773148</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45949.18953773148</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45949.18953773148</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45949.18953773148</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45949.18953773148</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45949.18953773148</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45949.18953773148</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45949.18953773148</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45949.18953773148</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45949.18953773148</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45949.18953773148</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45949.18953773148</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45949.18953773148</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45949.18953773148</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45949.18953773148</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45949.18953773148</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45949.18953773148</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45949.18953773148</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45949.18953773148</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45949.18953773148</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45949.18953773148</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45949.18953773148</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45949.18953773148</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45949.18953773148</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45949.18953773148</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45949.18953773148</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45949.18953773148</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45949.18953773148</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45949.18953773148</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45949.18953773148</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45949.18953773148</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45949.18953773148</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45949.18953773148</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45949.18953773148</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45949.18953773148</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45949.18953773148</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45949.18953773148</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45949.18953773148</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45949.18953773148</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45949.18953773148</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45949.18953773148</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45949.18953773148</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45949.18953773148</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45949.18953773148</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45949.18953773148</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45949.18953773148</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45949.18953773148</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45949.18953773148</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45949.18953773148</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45949.18953773148</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45949.18953773148</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45949.18953773148</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45949.18953773148</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45949.18953773148</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45949.18953773148</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45949.18953773148</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45949.18953773148</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45949.18953773148</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45949.18953773148</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45949.18953773148</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45949.18953773148</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45949.18953773148</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45949.18953773148</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45949.18953773148</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45949.18953773148</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45949.18953773148</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45949.18953773148</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45949.18953773148</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45949.18953773148</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45949.18953773148</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45949.18953773148</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45949.18953773148</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45949.18953773148</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45949.18953773148</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45949.18953773148</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45949.18953773148</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45949.18953773148</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45949.18953773148</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45949.18953773148</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45949.18953773148</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45949.18953773148</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45949.18953773148</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45949.18953773148</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45949.18953773148</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45949.18953773148</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45949.18953773148</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45949.18953773148</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45949.18953773148</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45949.18953773148</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45949.18953773148</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45949.18953773148</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45949.18953773148</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45949.18953773148</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45949.18953773148</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45949.18953773148</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45949.18953773148</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45949.18953773148</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45949.18953773148</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45949.18953773148</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45949.18953773148</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45949.18953773148</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45949.18953773148</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45949.18953773148</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45949.18953773148</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45949.18953773148</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45949.18953773148</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45949.18953773148</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45949.18953773148</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45949.18953773148</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45949.18953773148</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45949.18953773148</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45949.18953773148</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45949.18953773148</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45949.18953773148</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45949.18953773148</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45949.18953773148</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45949.18953773148</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45949.18953773148</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45949.18953773148</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45949.18953773148</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45949.18953773148</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45949.18953773148</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45949.18953773148</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45949.18953773148</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45949.18953773148</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45949.18953773148</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45949.18953773148</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45949.18953773148</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45949.18953773148</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45949.18953773148</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45949.18953773148</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45949.18953773148</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45949.18953773148</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45949.18953773148</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45949.18953773148</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45949.18953773148</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45949.18953773148</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45949.18953773148</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45949.18953773148</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45949.18953773148</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45949.18953773148</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45949.18953773148</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45949.18953773148</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45949.18953773148</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45949.18953773148</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45949.18953773148</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45949.18953773148</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45949.18953773148</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45949.18953773148</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45949.18953773148</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45949.18953773148</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45949.18953773148</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22.416690509257023</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9.6604752314815414</v>
      </c>
      <c r="H3" s="146">
        <v>45927.987534722219</v>
      </c>
      <c r="I3" s="143" t="str">
        <f>IFERROR(VLOOKUP(D3,DB!A:F,6,0),"")</f>
        <v>SCECO</v>
      </c>
      <c r="J3" s="143" t="str">
        <f>IFERROR(VLOOKUP(D3,DB!A:G,7,0),"")</f>
        <v>Vandalized</v>
      </c>
      <c r="K3" s="142" t="s">
        <v>39074</v>
      </c>
      <c r="L3" s="143" t="str">
        <f>IFERROR(VLOOKUP(D3,DB!A:I,9,0),"")</f>
        <v>Latis</v>
      </c>
    </row>
    <row r="4" spans="1:16383" s="112" customFormat="1" ht="31.5" customHeight="1">
      <c r="A4" s="142" t="s">
        <v>39075</v>
      </c>
      <c r="B4" s="142" t="str">
        <f>IFERROR(VLOOKUP(D4,DB!A:K,11,0),"")</f>
        <v>R6</v>
      </c>
      <c r="C4" s="142">
        <v>1</v>
      </c>
      <c r="D4" s="142" t="s">
        <v>34126</v>
      </c>
      <c r="E4" s="142" t="s">
        <v>38964</v>
      </c>
      <c r="F4" s="146">
        <v>45948.910879629628</v>
      </c>
      <c r="G4" s="145">
        <f ca="1">IFERROR(NOW()-F4,"-")</f>
        <v>0.27865810185176088</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39077</v>
      </c>
      <c r="B5" s="142" t="str">
        <f>IFERROR(VLOOKUP(D5,DB!A:K,11,0),"")</f>
        <v>R6</v>
      </c>
      <c r="C5" s="142">
        <v>2</v>
      </c>
      <c r="D5" s="142" t="s">
        <v>34735</v>
      </c>
      <c r="E5" s="142" t="s">
        <v>38964</v>
      </c>
      <c r="F5" s="146">
        <v>45948.985590277778</v>
      </c>
      <c r="G5" s="145">
        <f ca="1">IFERROR(NOW()-F5,"-")</f>
        <v>0.20394745370140299</v>
      </c>
      <c r="H5" s="146">
        <v>45948.979780092595</v>
      </c>
      <c r="I5" s="142" t="str">
        <f>IFERROR(VLOOKUP(D5,DB!A:F,6,0),"")</f>
        <v>Generator-SG</v>
      </c>
      <c r="J5" s="142" t="str">
        <f>IFERROR(VLOOKUP(D5,DB!A:G,7,0),"")</f>
        <v>Good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39079</v>
      </c>
      <c r="B6" s="142" t="str">
        <f>IFERROR(VLOOKUP(D6,DB!A:K,11,0),"")</f>
        <v>R6</v>
      </c>
      <c r="C6" s="142">
        <v>1</v>
      </c>
      <c r="D6" s="142" t="s">
        <v>35558</v>
      </c>
      <c r="E6" s="142" t="s">
        <v>39071</v>
      </c>
      <c r="F6" s="146">
        <v>45949.134895833333</v>
      </c>
      <c r="G6" s="145">
        <f ca="1">IFERROR(NOW()-F6,"-")</f>
        <v>5.4641898146655876E-2</v>
      </c>
      <c r="H6" s="146">
        <v>45949.147256944445</v>
      </c>
      <c r="I6" s="142" t="str">
        <f>IFERROR(VLOOKUP(D6,DB!A:F,6,0),"")</f>
        <v>SCECO</v>
      </c>
      <c r="J6" s="142" t="str">
        <f>IFERROR(VLOOKUP(D6,DB!A:G,7,0),"")</f>
        <v>Vandalized</v>
      </c>
      <c r="K6" s="142" t="s">
        <v>39080</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45949.18953773148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45949.18953773148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45949.18953773148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45949.18953773148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45949.18953773148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45949.18953773148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45949.18953773148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45949.18953773148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45949.18953773148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45949.18953773148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45949.18953773148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45949.18953773148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45949.18953773148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45949.18953773148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45949.18953773148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45949.18953773148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45949.18953773148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45949.18953773148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45949.18953773148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45949.18953773148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45949.18953773148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45949.18953773148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45949.18953773148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45949.18953773148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45949.18953773148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45949.18953773148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45949.18953773148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45949.18953773148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45949.18953773148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45949.18953773148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45949.18953773148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45949.18953773148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45949.18953773148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45949.18953773148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45949.18953773148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45949.18953773148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45949.18953773148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45949.18953773148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45949.18953773148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45949.18953773148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45949.18953773148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45949.18953773148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45949.18953773148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45949.18953773148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45949.18953773148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45949.18953773148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45949.18953773148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45949.18953773148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45949.18953773148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45949.18953773148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45949.18953773148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45949.18953773148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45949.18953773148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45949.18953773148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45949.18953773148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45949.18953773148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45949.18953773148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45949.18953773148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45949.18953773148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45949.18953773148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45949.18953773148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45949.18953773148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45949.18953773148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45949.18953773148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45949.18953773148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45949.18953773148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45949.18953773148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45949.18953773148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45949.18953773148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45949.18953773148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45949.18953773148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45949.18953773148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45949.18953773148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45949.18953773148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45949.18953773148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45949.18953773148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45949.18953773148</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2025-10-19T01:34:36Z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