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23" documentId="13_ncr:1_{F6CB121F-512D-4AA6-A0C1-0FB36C537598}" xr6:coauthVersionLast="47" xr6:coauthVersionMax="47" xr10:uidLastSave="{E4BE4E3D-0F3F-45B7-A6F3-19D67222DCD5}"/>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<sst xmlns="http://schemas.openxmlformats.org/spreadsheetml/2006/main" count="178572" uniqueCount="39070">
  <si>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</si>
  <si>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</si>
  <si>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</si>
  <si>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</si>
  <si>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</si>
  <si>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</si>
  <si>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</si>
  <si>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</si>
  <si>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</si>
  <si>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</si>
  <si>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</si>
  <si>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</si>
  <si>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</si>
  <si>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</si>
  <si>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</si>
  <si>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</si>
  <si>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</si>
  <si>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</si>
  <si>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</si>
  <si>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</si>
  <si>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</si>
  <si>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</si>
  <si>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</si>
  <si>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</si>
  <si>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</si>
  <si>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</si>
  <si>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</si>
  <si>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</si>
  <si>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</si>
  <si>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</si>
  <si>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</si>
  <si>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</si>
  <si>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</si>
  <si>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</si>
  <si>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</si>
  <si>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</si>
  <si>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</si>
  <si>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</si>
  <si>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</si>
  <si>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</si>
  <si>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</si>
  <si>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</si>
  <si>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</si>
  <si>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</si>
  <si>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</si>
  <si>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</si>
  <si>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</si>
  <si>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</si>
  <si>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</si>
  <si>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</si>
  <si>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</si>
  <si>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</si>
  <si>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</si>
  <si>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</si>
  <si>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</si>
  <si>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</si>
  <si>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</si>
  <si>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</si>
  <si>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</si>
  <si>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</si>
  <si>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</si>
  <si>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</si>
  <si>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</si>
  <si>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</si>
  <si>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</si>
  <si>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</si>
  <si>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</si>
  <si>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</si>
  <si>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</si>
  <si>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</si>
  <si>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</si>
  <si>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</si>
  <si>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</si>
  <si>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</si>
  <si>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</si>
  <si>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</si>
  <si>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</si>
  <si>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</si>
  <si>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</si>
  <si>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</si>
  <si>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</si>
  <si>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</si>
  <si>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</si>
  <si>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</si>
  <si>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</si>
  <si>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</si>
  <si>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</si>
  <si>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</si>
  <si>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</si>
  <si>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</si>
  <si>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</si>
  <si>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</si>
  <si>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</si>
  <si>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</si>
  <si>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</si>
  <si>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</si>
  <si>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</si>
  <si>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</si>
  <si>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</si>
  <si>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</si>
  <si>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</si>
  <si>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</si>
  <si>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</si>
  <si>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</si>
  <si>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</si>
  <si>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</si>
  <si>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</si>
  <si>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</si>
  <si>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</si>
  <si>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</si>
  <si>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</si>
  <si>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</si>
  <si>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</si>
  <si>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</si>
  <si>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</si>
  <si>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</si>
  <si>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</si>
  <si>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</si>
  <si>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</si>
  <si>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</si>
  <si>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</si>
  <si>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</si>
  <si>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</si>
  <si>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</si>
  <si>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</si>
  <si>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</si>
  <si>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</si>
  <si>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</si>
  <si>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</si>
  <si>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</si>
  <si>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</si>
  <si>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</si>
  <si>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</si>
  <si>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</si>
  <si>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</si>
  <si>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</si>
  <si>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</si>
  <si>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</si>
  <si>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</si>
  <si>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</si>
  <si>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</si>
  <si>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</si>
  <si>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</si>
  <si>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</si>
  <si>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</si>
  <si>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</si>
  <si>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</si>
  <si>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</si>
  <si>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</si>
  <si>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</si>
  <si>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</si>
  <si>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</si>
  <si>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</si>
  <si>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</si>
  <si>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</si>
  <si>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</si>
  <si>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</si>
  <si>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</si>
  <si>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</si>
  <si>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</si>
  <si>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</si>
  <si>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</si>
  <si>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</si>
  <si>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</si>
  <si>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</si>
  <si>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</si>
  <si>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</si>
  <si>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</si>
  <si>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</si>
  <si>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</si>
  <si>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</si>
  <si>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</si>
  <si>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</si>
  <si>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</si>
  <si>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</si>
  <si>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</si>
  <si>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</si>
  <si>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</si>
  <si>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</si>
  <si>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</si>
  <si>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</si>
  <si>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</si>
  <si>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</si>
  <si>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</si>
  <si>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</si>
  <si>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</si>
  <si>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</si>
  <si>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</si>
  <si>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</si>
  <si>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</si>
  <si>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</si>
  <si>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</si>
  <si>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</si>
  <si>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</si>
  <si>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</si>
  <si>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</si>
  <si>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</si>
  <si>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</si>
  <si>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</si>
  <si>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</si>
  <si>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</si>
  <si>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</si>
  <si>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</si>
  <si>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</si>
  <si>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</si>
  <si>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</si>
  <si>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</si>
  <si>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</si>
  <si>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</si>
  <si>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</si>
  <si>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</si>
  <si>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</si>
  <si>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</si>
  <si>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</si>
  <si>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</si>
  <si>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</si>
  <si>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</si>
  <si>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</si>
  <si>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</si>
  <si>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</si>
  <si>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</si>
  <si>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</si>
  <si>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</si>
  <si>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</si>
  <si>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</si>
  <si>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</si>
  <si>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</si>
  <si>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</si>
  <si>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</si>
  <si>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</si>
  <si>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</si>
  <si>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</si>
  <si>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</si>
  <si>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</si>
  <si>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</si>
  <si>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</si>
  <si>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</si>
  <si>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</si>
  <si>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</si>
  <si>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</si>
  <si>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</si>
  <si>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</si>
  <si>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</si>
  <si>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</si>
  <si>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</si>
  <si>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</si>
  <si>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</si>
  <si>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</si>
  <si>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</si>
  <si>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</si>
  <si>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</si>
  <si>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</si>
  <si>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</si>
  <si>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</si>
  <si>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</si>
  <si>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</si>
  <si>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</si>
  <si>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</si>
  <si>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</si>
  <si>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</si>
  <si>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</si>
  <si>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</si>
  <si>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</si>
  <si>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</si>
  <si>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</si>
  <si>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</si>
  <si>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</si>
  <si>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</si>
  <si>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</si>
  <si>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</si>
  <si>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</si>
  <si>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</si>
  <si>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</si>
  <si>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</si>
  <si>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</si>
  <si>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</si>
  <si>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</si>
  <si>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</si>
  <si>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</si>
  <si>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</si>
  <si>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</si>
  <si>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</si>
  <si>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</si>
  <si>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</si>
  <si>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</si>
  <si>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</si>
  <si>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</si>
  <si>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</si>
  <si>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</si>
  <si>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</si>
  <si>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</si>
  <si>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</si>
  <si>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</si>
  <si>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</si>
  <si>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</si>
  <si>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</si>
  <si>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</si>
  <si>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</si>
  <si>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</si>
  <si>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</si>
  <si>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</si>
  <si>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</si>
  <si>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</si>
  <si>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</si>
  <si>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</si>
  <si>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</si>
  <si>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</si>
  <si>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</si>
  <si>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</si>
  <si>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</si>
  <si>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</si>
  <si>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</si>
  <si>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</si>
  <si>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</si>
  <si>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</si>
  <si>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</si>
  <si>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</si>
  <si>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</si>
  <si>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</si>
  <si>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</si>
  <si>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</si>
  <si>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</si>
  <si>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</si>
  <si>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</si>
  <si>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</si>
  <si>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</si>
  <si>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</si>
  <si>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</si>
  <si>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</si>
  <si>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</si>
  <si>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</si>
  <si>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</si>
  <si>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</si>
  <si>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</si>
  <si>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</si>
  <si>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</si>
  <si>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</si>
  <si>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</si>
  <si>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</si>
  <si>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</si>
  <si>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</si>
  <si>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</si>
  <si>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</si>
  <si>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</si>
  <si>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</si>
  <si>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</si>
  <si>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</si>
  <si>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</si>
  <si>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</si>
  <si>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</si>
  <si>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</si>
  <si>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</si>
  <si>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</si>
  <si>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</si>
  <si>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</si>
  <si>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</si>
  <si>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</si>
  <si>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</si>
  <si>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</si>
  <si>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</si>
  <si>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</si>
  <si>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</si>
  <si>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</si>
  <si>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</si>
  <si>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</si>
  <si>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</si>
  <si>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</si>
  <si>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</si>
  <si>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</si>
  <si>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</si>
  <si>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</si>
  <si>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</si>
  <si>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</si>
  <si>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</si>
  <si>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</si>
  <si>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</si>
  <si>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</si>
  <si>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</si>
  <si>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</si>
  <si>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</si>
  <si>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</si>
  <si>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</si>
  <si>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</si>
  <si>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</si>
  <si>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</si>
  <si>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</si>
  <si>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</si>
  <si>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</si>
  <si>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</si>
  <si>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</si>
  <si>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</si>
  <si>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</si>
  <si>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</si>
  <si>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</si>
  <si>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</si>
  <si>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</si>
  <si>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</si>
  <si>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</si>
  <si>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</si>
  <si>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</si>
  <si>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</si>
  <si>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</si>
  <si>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</si>
  <si>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</si>
  <si>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</si>
  <si>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</si>
  <si>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</si>
  <si>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</si>
  <si>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</si>
  <si>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</si>
  <si>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</si>
  <si>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</si>
  <si>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</si>
  <si>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</si>
  <si>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</si>
  <si>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</si>
  <si>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</si>
  <si>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</si>
  <si>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</si>
  <si>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</si>
  <si>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</si>
  <si>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</si>
  <si>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</si>
  <si>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</si>
  <si>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</si>
  <si>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</si>
  <si>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</si>
  <si>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</si>
  <si>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</si>
  <si>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</si>
  <si>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</si>
  <si>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</si>
  <si>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</si>
  <si>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</si>
  <si>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</si>
  <si>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</si>
  <si>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</si>
  <si>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</si>
  <si>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</si>
  <si>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</si>
  <si>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</si>
  <si>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</si>
  <si>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</si>
  <si>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</si>
  <si>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</si>
  <si>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</si>
  <si>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</si>
  <si>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</si>
  <si>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</si>
  <si>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</si>
  <si>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</si>
  <si>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</si>
  <si>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</si>
  <si>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</si>
  <si>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</si>
  <si>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</si>
  <si>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</si>
  <si>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</si>
  <si>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</si>
  <si>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</si>
  <si>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</si>
  <si>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</si>
  <si>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</si>
  <si>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</si>
  <si>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</si>
  <si>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</si>
  <si>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</si>
  <si>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</si>
  <si>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</si>
  <si>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</si>
  <si>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</si>
  <si>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</si>
  <si>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</si>
  <si>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</si>
  <si>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</si>
  <si>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</si>
  <si>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</si>
  <si>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</si>
  <si>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</si>
  <si>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</si>
  <si>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</si>
  <si>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</si>
  <si>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</si>
  <si>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</si>
  <si>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</si>
  <si>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</si>
  <si>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</si>
  <si>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</si>
  <si>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</si>
  <si>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</si>
  <si>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</si>
  <si>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</si>
  <si>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</si>
  <si>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</si>
  <si>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</si>
  <si>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</si>
  <si>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</si>
  <si>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</si>
  <si>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</si>
  <si>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</si>
  <si>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</si>
  <si>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</si>
  <si>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</si>
  <si>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</si>
  <si>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</si>
  <si>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</si>
  <si>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</si>
  <si>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</si>
  <si>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</si>
  <si>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</si>
  <si>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</si>
  <si>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</si>
  <si>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</si>
  <si>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</si>
  <si>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</si>
  <si>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</si>
  <si>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</si>
  <si>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</si>
  <si>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</si>
  <si>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</si>
  <si>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</si>
  <si>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</si>
  <si>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</si>
  <si>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</si>
  <si>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</si>
  <si>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</si>
  <si>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</si>
  <si>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</si>
  <si>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</si>
  <si>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</si>
  <si>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</si>
  <si>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</si>
  <si>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</si>
  <si>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</si>
  <si>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</si>
  <si>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</si>
  <si>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</si>
  <si>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</si>
  <si>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</si>
  <si>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</si>
  <si>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</si>
  <si>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</si>
  <si>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</si>
  <si>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</si>
  <si>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</si>
  <si>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</si>
  <si>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</si>
  <si>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</si>
  <si>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</si>
  <si>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</si>
  <si>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</si>
  <si>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</si>
  <si>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</si>
  <si>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</si>
  <si>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</si>
  <si>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</si>
  <si>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</si>
  <si>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</si>
  <si>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</si>
  <si>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</si>
  <si>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</si>
  <si>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</si>
  <si>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</si>
  <si>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</si>
  <si>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</si>
  <si>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</si>
  <si>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</si>
  <si>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</si>
  <si>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</si>
  <si>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</si>
  <si>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</si>
  <si>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</si>
  <si>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</si>
  <si>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</si>
  <si>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</si>
  <si>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</si>
  <si>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</si>
  <si>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</si>
  <si>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</si>
  <si>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</si>
  <si>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</si>
  <si>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</si>
  <si>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</si>
  <si>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</si>
  <si>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</si>
  <si>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</si>
  <si>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</si>
  <si>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</si>
  <si>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</si>
  <si>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</si>
  <si>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</si>
  <si>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</si>
  <si>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</si>
  <si>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</si>
  <si>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</si>
  <si>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</si>
  <si>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</si>
  <si>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</si>
  <si>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</si>
  <si>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</si>
  <si>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</si>
  <si>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</si>
  <si>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</si>
  <si>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</si>
  <si>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</si>
  <si>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</si>
  <si>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</si>
  <si>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</si>
  <si>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</si>
  <si>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</si>
  <si>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</si>
  <si>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</si>
  <si>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</si>
  <si>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</si>
  <si>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</si>
  <si>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</si>
  <si>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</si>
  <si>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</si>
  <si>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</si>
  <si>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</si>
  <si>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</si>
  <si>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</si>
  <si>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</si>
  <si>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</si>
  <si>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</si>
  <si>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</si>
  <si>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</si>
  <si>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</si>
  <si>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</si>
  <si>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</si>
  <si>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</si>
  <si>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</si>
  <si>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</si>
  <si>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</si>
  <si>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</si>
  <si>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</si>
  <si>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</si>
  <si>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</si>
  <si>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</si>
  <si>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</si>
  <si>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</si>
  <si>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</si>
  <si>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</si>
  <si>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</si>
  <si>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</si>
  <si>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</si>
  <si>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</si>
  <si>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</si>
  <si>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</si>
  <si>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</si>
  <si>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</si>
  <si>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</si>
  <si>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</si>
  <si>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</si>
  <si>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</si>
  <si>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</si>
  <si>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</si>
  <si>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</si>
  <si>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</si>
  <si>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</si>
  <si>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</si>
  <si>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</si>
  <si>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</si>
  <si>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</si>
  <si>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</si>
  <si>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</si>
  <si>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</si>
  <si>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</si>
  <si>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</si>
  <si>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</si>
  <si>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</si>
  <si>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</si>
  <si>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</si>
  <si>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</si>
  <si>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</si>
  <si>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</si>
  <si>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</si>
  <si>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</si>
  <si>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</si>
  <si>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</si>
  <si>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</si>
  <si>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</si>
  <si>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</si>
  <si>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</si>
  <si>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</si>
  <si>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</si>
  <si>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</si>
  <si>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</si>
  <si>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</si>
  <si>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</si>
  <si>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</si>
  <si>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</si>
  <si>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</si>
  <si>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</si>
  <si>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</si>
  <si>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</si>
  <si>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</si>
  <si>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</si>
  <si>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</si>
  <si>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</si>
  <si>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</si>
  <si>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</si>
  <si>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</si>
  <si>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</si>
  <si>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</si>
  <si>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</si>
  <si>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</si>
  <si>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</si>
  <si>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</si>
  <si>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</si>
  <si>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</si>
  <si>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</si>
  <si>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</si>
  <si>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</si>
  <si>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</si>
  <si>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</si>
  <si>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</si>
  <si>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</si>
  <si>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</si>
  <si>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</si>
  <si>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</si>
  <si>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</si>
  <si>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</si>
  <si>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</si>
  <si>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</si>
  <si>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</si>
  <si>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</si>
  <si>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</si>
  <si>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</si>
  <si>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</si>
  <si>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</si>
  <si>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</si>
  <si>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</si>
  <si>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</si>
  <si>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</si>
  <si>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</si>
  <si>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</si>
  <si>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</si>
  <si>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</si>
  <si>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</si>
  <si>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</si>
  <si>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</si>
  <si>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</si>
  <si>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</si>
  <si>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</si>
  <si>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</si>
  <si>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</si>
  <si>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</si>
  <si>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</si>
  <si>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</si>
  <si>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</si>
  <si>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</si>
  <si>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</si>
  <si>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</si>
  <si>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</si>
  <si>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</si>
  <si>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</si>
  <si>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</si>
  <si>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</si>
  <si>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</si>
  <si>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</si>
  <si>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</si>
  <si>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</si>
  <si>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</si>
  <si>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</si>
  <si>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</si>
  <si>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</si>
  <si>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</si>
  <si>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</si>
  <si>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</si>
  <si>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</si>
  <si>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</si>
  <si>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</si>
  <si>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</si>
  <si>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</si>
  <si>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</si>
  <si>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</si>
  <si>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</si>
  <si>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</si>
  <si>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</si>
  <si>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</si>
  <si>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</si>
  <si>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</si>
  <si>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</si>
  <si>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</si>
  <si>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</si>
  <si>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</si>
  <si>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</si>
  <si>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</si>
  <si>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</si>
  <si>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</si>
  <si>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</si>
  <si>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</si>
  <si>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</si>
  <si>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</si>
  <si>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</si>
  <si>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</si>
  <si>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</si>
  <si>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</si>
  <si>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</si>
  <si>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</si>
  <si>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</si>
  <si>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</si>
  <si>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</si>
  <si>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</si>
  <si>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</si>
  <si>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</si>
  <si>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</si>
  <si>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</si>
  <si>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</si>
  <si>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</si>
  <si>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</si>
  <si>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</si>
  <si>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</si>
  <si>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</si>
  <si>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</si>
  <si>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</si>
  <si>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</si>
  <si>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</si>
  <si>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</si>
  <si>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</si>
  <si>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</si>
  <si>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</si>
  <si>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</si>
  <si>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</si>
  <si>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</si>
  <si>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</si>
  <si>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</si>
  <si>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</si>
  <si>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</si>
  <si>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</si>
  <si>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</si>
  <si>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</si>
  <si>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</si>
  <si>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</si>
  <si>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</si>
  <si>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</si>
  <si>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</si>
  <si>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</si>
  <si>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</si>
  <si>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</si>
  <si>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</si>
  <si>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</si>
  <si>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</si>
  <si>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</si>
  <si>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</si>
  <si>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</si>
  <si>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</si>
  <si>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</si>
  <si>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</si>
  <si>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</si>
  <si>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</si>
  <si>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</si>
  <si>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</si>
  <si>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</si>
  <si>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</si>
  <si>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</si>
  <si>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</si>
  <si>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</si>
  <si>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</si>
  <si>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</si>
  <si>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</si>
  <si>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</si>
  <si>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</si>
  <si>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</si>
  <si>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</si>
  <si>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</si>
  <si>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</si>
  <si>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</si>
  <si>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</si>
  <si>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</si>
  <si>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</si>
  <si>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</si>
  <si>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</si>
  <si>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</si>
  <si>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</si>
  <si>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</si>
  <si>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</si>
  <si>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</si>
  <si>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</si>
  <si>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</si>
  <si>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</si>
  <si>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</si>
  <si>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</si>
  <si>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</si>
  <si>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</si>
  <si>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</si>
  <si>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</si>
  <si>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</si>
  <si>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</si>
  <si>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</si>
  <si>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</si>
  <si>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</si>
  <si>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</si>
  <si>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</si>
  <si>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</si>
  <si>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</si>
  <si>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</si>
  <si>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</si>
  <si>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</si>
  <si>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</si>
  <si>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</si>
  <si>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</si>
  <si>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</si>
  <si>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</si>
  <si>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</si>
  <si>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</si>
  <si>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</si>
  <si>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</si>
  <si>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</si>
  <si>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</si>
  <si>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</si>
  <si>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</si>
  <si>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</si>
  <si>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</si>
  <si>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</si>
  <si>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</si>
  <si>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</si>
  <si>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</si>
  <si>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</si>
  <si>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</si>
  <si>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</si>
  <si>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</si>
  <si>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</si>
  <si>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</si>
  <si>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</si>
  <si>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</si>
  <si>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</si>
  <si>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</si>
  <si>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</si>
  <si>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</si>
  <si>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</si>
  <si>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</si>
  <si>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</si>
  <si>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</si>
  <si>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</si>
  <si>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</si>
  <si>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</si>
  <si>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</si>
  <si>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</si>
  <si>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</si>
  <si>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</si>
  <si>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</si>
  <si>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</si>
  <si>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</si>
  <si>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</si>
  <si>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</si>
  <si>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</si>
  <si>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</si>
  <si>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</si>
  <si>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</si>
  <si>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</si>
  <si>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</si>
  <si>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</si>
  <si>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</si>
  <si>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</si>
  <si>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</si>
  <si>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</si>
  <si>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</si>
  <si>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</si>
  <si>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</si>
  <si>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</si>
  <si>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</si>
  <si>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</si>
  <si>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</si>
  <si>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</si>
  <si>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</si>
  <si>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</si>
  <si>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</si>
  <si>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</si>
  <si>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</si>
  <si>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</si>
  <si>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</si>
  <si>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</si>
  <si>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</si>
  <si>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</si>
  <si>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</si>
  <si>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</si>
  <si>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</si>
  <si>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</si>
  <si>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</si>
  <si>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</si>
  <si>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</si>
  <si>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</si>
  <si>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</si>
  <si>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</si>
  <si>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</si>
  <si>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</si>
  <si>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</si>
  <si>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</si>
  <si>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</si>
  <si>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</si>
  <si>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</si>
  <si>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</si>
  <si>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</si>
  <si>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</si>
  <si>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</si>
  <si>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</si>
  <si>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</si>
  <si>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</si>
  <si>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</si>
  <si>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</si>
  <si>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</si>
  <si>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</si>
  <si>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</si>
  <si>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</si>
  <si>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</si>
  <si>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</si>
  <si>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</si>
  <si>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</si>
  <si>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</si>
  <si>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</si>
  <si>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</si>
  <si>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</si>
  <si>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</si>
  <si>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</si>
  <si>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</si>
  <si>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</si>
  <si>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</si>
  <si>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</si>
  <si>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</si>
  <si>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</si>
  <si>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</si>
  <si>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</si>
  <si>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</si>
  <si>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</si>
  <si>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</si>
  <si>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</si>
  <si>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</si>
  <si>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</si>
  <si>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</si>
  <si>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</si>
  <si>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</si>
  <si>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</si>
  <si>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</si>
  <si>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</si>
  <si>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</si>
  <si>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</si>
  <si>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</si>
  <si>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</si>
  <si>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</si>
  <si>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</si>
  <si>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</si>
  <si>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</si>
  <si>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</si>
  <si>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</si>
  <si>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</si>
  <si>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</si>
  <si>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</si>
  <si>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</si>
  <si>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</si>
  <si>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</si>
  <si>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</si>
  <si>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</si>
  <si>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</si>
  <si>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</si>
  <si>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</si>
  <si>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</si>
  <si>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</si>
  <si>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</si>
  <si>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</si>
  <si>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</si>
  <si>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</si>
  <si>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</si>
  <si>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</si>
  <si>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</si>
  <si>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</si>
  <si>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</si>
  <si>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</si>
  <si>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</si>
  <si>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</si>
  <si>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</si>
  <si>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</si>
  <si>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</si>
  <si>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</si>
  <si>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</si>
  <si>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</si>
  <si>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</si>
  <si>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</si>
  <si>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</si>
  <si>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</si>
  <si>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</si>
  <si>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</si>
  <si>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</si>
  <si>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</si>
  <si>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</si>
  <si>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</si>
  <si>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</si>
  <si>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</si>
  <si>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</si>
  <si>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</si>
  <si>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</si>
  <si>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</si>
  <si>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</si>
  <si>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</si>
  <si>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</si>
  <si>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</si>
  <si>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</si>
  <si>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</si>
  <si>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</si>
  <si>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</si>
  <si>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</si>
  <si>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</si>
  <si>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</si>
  <si>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</si>
  <si>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</si>
  <si>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</si>
  <si>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</si>
  <si>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</si>
  <si>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</si>
  <si>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</si>
  <si>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</si>
  <si>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</si>
  <si>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</si>
  <si>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</si>
  <si>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</si>
  <si>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</si>
  <si>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</si>
  <si>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</si>
  <si>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</si>
  <si>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</si>
  <si>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</si>
  <si>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</si>
  <si>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</si>
  <si>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</si>
  <si>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</si>
  <si>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</si>
  <si>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</si>
  <si>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</si>
  <si>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</si>
  <si>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</si>
  <si>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</si>
  <si>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</si>
  <si>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</si>
  <si>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</si>
  <si>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</si>
  <si>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</si>
  <si>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</si>
  <si>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</si>
  <si>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</si>
  <si>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</si>
  <si>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</si>
  <si>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</si>
  <si>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</si>
  <si>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</si>
  <si>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</si>
  <si>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</si>
  <si>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</si>
  <si>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</si>
  <si>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</si>
  <si>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</si>
  <si>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</si>
  <si>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</si>
  <si>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</si>
  <si>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</si>
  <si>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</si>
  <si>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</si>
  <si>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</si>
  <si>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</si>
  <si>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</si>
  <si>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</si>
  <si>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</si>
  <si>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</si>
  <si>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</si>
  <si>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</si>
  <si>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</si>
  <si>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</si>
  <si>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</si>
  <si>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</si>
  <si>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</si>
  <si>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</si>
  <si>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</si>
  <si>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</si>
  <si>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</si>
  <si>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</si>
  <si>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</si>
  <si>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</si>
  <si>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</si>
  <si>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</si>
  <si>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</si>
  <si>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</si>
  <si>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</si>
  <si>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</si>
  <si>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</si>
  <si>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</si>
  <si>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</si>
  <si>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</si>
  <si>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</si>
  <si>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</si>
  <si>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</si>
  <si>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</si>
  <si>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</si>
  <si>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</si>
  <si>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</si>
  <si>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</si>
  <si>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</si>
  <si>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</si>
  <si>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</si>
  <si>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</si>
  <si>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</si>
  <si>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</si>
  <si>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</si>
  <si>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</si>
  <si>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</si>
  <si>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</si>
  <si>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</si>
  <si>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</si>
  <si>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</si>
  <si>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</si>
  <si>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</si>
  <si>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</si>
  <si>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</si>
  <si>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</si>
  <si>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</si>
  <si>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</si>
  <si>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</si>
  <si>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</si>
  <si>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</si>
  <si>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</si>
  <si>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</si>
  <si>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</si>
  <si>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</si>
  <si>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</si>
  <si>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</si>
  <si>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</si>
  <si>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</si>
  <si>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</si>
  <si>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</si>
  <si>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</si>
  <si>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</si>
  <si>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</si>
  <si>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</si>
  <si>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</si>
  <si>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</si>
  <si>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</si>
  <si>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</si>
  <si>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</si>
  <si>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</si>
  <si>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</si>
  <si>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</si>
  <si>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</si>
  <si>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</si>
  <si>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</si>
  <si>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</si>
  <si>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</si>
  <si>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</si>
  <si>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</si>
  <si>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</si>
  <si>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</si>
  <si>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</si>
  <si>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</si>
  <si>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</si>
  <si>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</si>
  <si>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</si>
  <si>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</si>
  <si>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</si>
  <si>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</si>
  <si>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</si>
  <si>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</si>
  <si>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</si>
  <si>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</si>
  <si>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</si>
  <si>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</si>
  <si>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</si>
  <si>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</si>
  <si>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</si>
  <si>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</si>
  <si>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</si>
  <si>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</si>
  <si>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</si>
  <si>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</si>
  <si>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</si>
  <si>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</si>
  <si>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</si>
  <si>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</si>
  <si>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</si>
  <si>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</si>
  <si>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</si>
  <si>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</si>
  <si>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</si>
  <si>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</si>
  <si>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</si>
  <si>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</si>
  <si>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</si>
  <si>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</si>
  <si>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</si>
  <si>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</si>
  <si>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</si>
  <si>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</si>
  <si>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</si>
  <si>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</si>
  <si>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</si>
  <si>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</si>
  <si>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</si>
  <si>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</si>
  <si>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</si>
  <si>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</si>
  <si>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</si>
  <si>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</si>
  <si>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</si>
  <si>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</si>
  <si>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</si>
  <si>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</si>
  <si>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</si>
  <si>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</si>
  <si>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</si>
  <si>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</si>
  <si>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</si>
  <si>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</si>
  <si>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</si>
  <si>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</si>
  <si>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</si>
  <si>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</si>
  <si>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</si>
  <si>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</si>
  <si>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</si>
  <si>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</si>
  <si>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</si>
  <si>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</si>
  <si>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</si>
  <si>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</si>
  <si>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</si>
  <si>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</si>
  <si>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</si>
  <si>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</si>
  <si>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</si>
  <si>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</si>
  <si>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</si>
  <si>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</si>
  <si>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</si>
  <si>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</si>
  <si>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</si>
  <si>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</si>
  <si>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</si>
  <si>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</si>
  <si>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</si>
  <si>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</si>
  <si>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</si>
  <si>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</si>
  <si>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</si>
  <si>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</si>
  <si>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</si>
  <si>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</si>
  <si>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</si>
  <si>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</si>
  <si>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</si>
  <si>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</si>
  <si>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</si>
  <si>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</si>
  <si>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</si>
  <si>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</si>
  <si>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</si>
  <si>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</si>
  <si>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</si>
  <si>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</si>
  <si>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</si>
  <si>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</si>
  <si>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</si>
  <si>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</si>
  <si>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</si>
  <si>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</si>
  <si>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</si>
  <si>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</si>
  <si>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</si>
  <si>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</si>
  <si>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</si>
  <si>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</si>
  <si>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</si>
  <si>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</si>
  <si>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</si>
  <si>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</si>
  <si>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</si>
  <si>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</si>
  <si>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</si>
  <si>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</si>
  <si>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</si>
  <si>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</si>
  <si>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</si>
  <si>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</si>
  <si>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</si>
  <si>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</si>
  <si>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</si>
  <si>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</si>
  <si>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</si>
  <si>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</si>
  <si>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</si>
  <si>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</si>
  <si>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</si>
  <si>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</si>
  <si>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</si>
  <si>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</si>
  <si>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</si>
  <si>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</si>
  <si>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</si>
  <si>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</si>
  <si>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</si>
  <si>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</si>
  <si>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</si>
  <si>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</si>
  <si>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</si>
  <si>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</si>
  <si>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</si>
  <si>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</si>
  <si>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</si>
  <si>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</si>
  <si>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</si>
  <si>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</si>
  <si>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</si>
  <si>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</si>
  <si>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</si>
  <si>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</si>
  <si>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</si>
  <si>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</si>
  <si>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</si>
  <si>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</si>
  <si>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</si>
  <si>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</si>
  <si>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</si>
  <si>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</si>
  <si>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</si>
  <si>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</si>
  <si>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</si>
  <si>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</si>
  <si>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</si>
  <si>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</si>
  <si>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</si>
  <si>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</si>
  <si>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</si>
  <si>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</si>
  <si>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</si>
  <si>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</si>
  <si>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</si>
  <si>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</si>
  <si>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</si>
  <si>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</si>
  <si>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</si>
  <si>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</si>
  <si>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</si>
  <si>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</si>
  <si>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</si>
  <si>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</si>
  <si>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</si>
  <si>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</si>
  <si>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</si>
  <si>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</si>
  <si>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</si>
  <si>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</si>
  <si>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</si>
  <si>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</si>
  <si>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</si>
  <si>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</si>
  <si>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</si>
  <si>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</si>
  <si>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</si>
  <si>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</si>
  <si>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</si>
  <si>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</si>
  <si>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</si>
  <si>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</si>
  <si>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</si>
  <si>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</si>
  <si>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</si>
  <si>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</si>
  <si>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</si>
  <si>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</si>
  <si>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</si>
  <si>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</si>
  <si>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</si>
  <si>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</si>
  <si>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</si>
  <si>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</si>
  <si>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</si>
  <si>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</si>
  <si>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</si>
  <si>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</si>
  <si>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</si>
  <si>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</si>
  <si>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</si>
  <si>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</si>
  <si>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</si>
  <si>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</si>
  <si>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</si>
  <si>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</si>
  <si>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</si>
  <si>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</si>
  <si>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</si>
  <si>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</si>
  <si>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</si>
  <si>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</si>
  <si>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</si>
  <si>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</si>
  <si>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</si>
  <si>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</si>
  <si>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</si>
  <si>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</si>
  <si>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</si>
  <si>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</si>
  <si>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</si>
  <si>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</si>
  <si>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</si>
  <si>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</si>
  <si>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</si>
  <si>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</si>
  <si>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</si>
  <si>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</si>
  <si>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</si>
  <si>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</si>
  <si>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</si>
  <si>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</si>
  <si>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</si>
  <si>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</si>
  <si>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</si>
  <si>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</si>
  <si>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</si>
  <si>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</si>
  <si>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</si>
  <si>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</si>
  <si>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</si>
  <si>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</si>
  <si>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</si>
  <si>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</si>
  <si>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</si>
  <si>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</si>
  <si>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</si>
  <si>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</si>
  <si>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</si>
  <si>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</si>
  <si>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</si>
  <si>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</si>
  <si>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</si>
  <si>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</si>
  <si>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</si>
  <si>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</si>
  <si>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</si>
  <si>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</si>
  <si>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</si>
  <si>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</si>
  <si>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</si>
  <si>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</si>
  <si>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</si>
  <si>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</si>
  <si>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</si>
  <si>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</si>
  <si>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</si>
  <si>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</si>
  <si>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</si>
  <si>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</si>
  <si>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</si>
  <si>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</si>
  <si>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</si>
  <si>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</si>
  <si>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</si>
  <si>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</si>
  <si>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</si>
  <si>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</si>
  <si>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</si>
  <si>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</si>
  <si>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</si>
  <si>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</si>
  <si>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</si>
  <si>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</si>
  <si>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</si>
  <si>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</si>
  <si>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</si>
  <si>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</si>
  <si>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</si>
  <si>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</si>
  <si>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</si>
  <si>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</si>
  <si>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</si>
  <si>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</si>
  <si>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</si>
  <si>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</si>
  <si>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</si>
  <si>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</si>
  <si>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</si>
  <si>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</si>
  <si>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</si>
  <si>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</si>
  <si>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</si>
  <si>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</si>
  <si>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</si>
  <si>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</si>
  <si>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</si>
  <si>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</si>
  <si>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</si>
  <si>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</si>
  <si>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</si>
  <si>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</si>
  <si>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</si>
  <si>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</si>
  <si>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</si>
  <si>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</si>
  <si>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</si>
  <si>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</si>
  <si>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</si>
  <si>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</si>
  <si>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</si>
  <si>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</si>
  <si>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</si>
  <si>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</si>
  <si>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</si>
  <si>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</si>
  <si>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</si>
  <si>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</si>
  <si>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</si>
  <si>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</si>
  <si>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</si>
  <si>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</si>
  <si>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</si>
  <si>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</si>
  <si>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</si>
  <si>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</si>
  <si>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</si>
  <si>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</si>
  <si>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</si>
  <si>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</si>
  <si>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</si>
  <si>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</si>
  <si>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</si>
  <si>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</si>
  <si>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</si>
  <si>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</si>
  <si>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</si>
  <si>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</si>
  <si>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</si>
  <si>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</si>
  <si>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</si>
  <si>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</si>
  <si>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</si>
  <si>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</si>
  <si>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</si>
  <si>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</si>
  <si>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</si>
  <si>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</si>
  <si>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</si>
  <si>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</si>
  <si>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</si>
  <si>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</si>
  <si>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</si>
  <si>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</si>
  <si>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</si>
  <si>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</si>
  <si>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</si>
  <si>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</si>
  <si>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</si>
  <si>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</si>
  <si>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</si>
  <si>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</si>
  <si>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</si>
  <si>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</si>
  <si>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</si>
  <si>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</si>
  <si>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</si>
  <si>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</si>
  <si>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</si>
  <si>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</si>
  <si>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</si>
  <si>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</si>
  <si>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</si>
  <si>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</si>
  <si>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</si>
  <si>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</si>
  <si>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</si>
  <si>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</si>
  <si>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</si>
  <si>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</si>
  <si>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</si>
  <si>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</si>
  <si>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</si>
  <si>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</si>
  <si>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</si>
  <si>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</si>
  <si>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</si>
  <si>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</si>
  <si>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</si>
  <si>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</si>
  <si>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</si>
  <si>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</si>
  <si>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</si>
  <si>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</si>
  <si>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</si>
  <si>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</si>
  <si>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</si>
  <si>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</si>
  <si>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</si>
  <si>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</si>
  <si>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</si>
  <si>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</si>
  <si>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</si>
  <si>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</si>
  <si>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</si>
  <si>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</si>
  <si>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</si>
  <si>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</si>
  <si>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</si>
  <si>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</si>
  <si>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</si>
  <si>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</si>
  <si>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</si>
  <si>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</si>
  <si>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</si>
  <si>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</si>
  <si>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</si>
  <si>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</si>
  <si>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</si>
  <si>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</si>
  <si>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</si>
  <si>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</si>
  <si>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</si>
  <si>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</si>
  <si>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</si>
  <si>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</si>
  <si>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</si>
  <si>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</si>
  <si>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</si>
  <si>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</si>
  <si>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</si>
  <si>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</si>
  <si>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</si>
  <si>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</si>
  <si>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</si>
  <si>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</si>
  <si>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</si>
  <si>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</si>
  <si>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</si>
  <si>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</si>
  <si>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</si>
  <si>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</si>
  <si>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</si>
  <si>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</si>
  <si>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</si>
  <si>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</si>
  <si>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</si>
  <si>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</si>
  <si>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</si>
  <si>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</si>
  <si>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</si>
  <si>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</si>
  <si>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</si>
  <si>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</si>
  <si>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</si>
  <si>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</si>
  <si>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</si>
  <si>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</si>
  <si>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</si>
  <si>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</si>
  <si>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</si>
  <si>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</si>
  <si>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</si>
  <si>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</si>
  <si>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</si>
  <si>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</si>
  <si>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</si>
  <si>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</si>
  <si>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</si>
  <si>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</si>
  <si>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</si>
  <si>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</si>
  <si>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</si>
  <si>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</si>
  <si>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</si>
  <si>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</si>
  <si>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</si>
  <si>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</si>
  <si>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</si>
  <si>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</si>
  <si>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</si>
  <si>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</si>
  <si>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</si>
  <si>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</si>
  <si>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</si>
  <si>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</si>
  <si>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</si>
  <si>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</si>
  <si>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</si>
  <si>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</si>
  <si>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</si>
  <si>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</si>
  <si>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</si>
  <si>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</si>
  <si>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</si>
  <si>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</si>
  <si>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</si>
  <si>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</si>
  <si>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</si>
  <si>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</si>
  <si>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</si>
  <si>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</si>
  <si>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</si>
  <si>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</si>
  <si>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</si>
  <si>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</si>
  <si>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</si>
  <si>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</si>
  <si>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</si>
  <si>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</si>
  <si>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</si>
  <si>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</si>
  <si>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</si>
  <si>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</si>
  <si>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</si>
  <si>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</si>
  <si>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</si>
  <si>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</si>
  <si>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</si>
  <si>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</si>
  <si>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</si>
  <si>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</si>
  <si>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</si>
  <si>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</si>
  <si>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</si>
  <si>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</si>
  <si>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</si>
  <si>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</si>
  <si>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</si>
  <si>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</si>
  <si>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</si>
  <si>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</si>
  <si>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</si>
  <si>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</si>
  <si>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</si>
  <si>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</si>
  <si>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</si>
  <si>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</si>
  <si>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</si>
  <si>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</si>
  <si>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</si>
  <si>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</si>
  <si>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</si>
  <si>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</si>
  <si>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</si>
  <si>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</si>
  <si>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</si>
  <si>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</si>
  <si>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</si>
  <si>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</si>
  <si>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</si>
  <si>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</si>
  <si>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</si>
  <si>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</si>
  <si>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</si>
  <si>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</si>
  <si>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</si>
  <si>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</si>
  <si>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</si>
  <si>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</si>
  <si>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</si>
  <si>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</si>
  <si>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</si>
  <si>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</si>
  <si>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</si>
  <si>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</si>
  <si>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</si>
  <si>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</si>
  <si>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</si>
  <si>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</si>
  <si>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</si>
  <si>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</si>
  <si>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</si>
  <si>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</si>
  <si>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</si>
  <si>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</si>
  <si>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</si>
  <si>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</si>
  <si>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</si>
  <si>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</si>
  <si>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</si>
  <si>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</si>
  <si>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</si>
  <si>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</si>
  <si>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</si>
  <si>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</si>
  <si>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</si>
  <si>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</si>
  <si>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</si>
  <si>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</si>
  <si>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</si>
  <si>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</si>
  <si>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</si>
  <si>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</si>
  <si>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</si>
  <si>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</si>
  <si>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</si>
  <si>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</si>
  <si>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</si>
  <si>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</si>
  <si>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</si>
  <si>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</si>
  <si>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</si>
  <si>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</si>
  <si>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</si>
  <si>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</si>
  <si>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</si>
  <si>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</si>
  <si>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</si>
  <si>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</si>
  <si>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</si>
  <si>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</si>
  <si>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</si>
  <si>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</si>
  <si>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</si>
  <si>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</si>
  <si>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</si>
  <si>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</si>
  <si>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</si>
  <si>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</si>
  <si>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</si>
  <si>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</si>
  <si>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</si>
  <si>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</si>
  <si>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</si>
  <si>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</si>
  <si>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</si>
  <si>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</si>
  <si>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</si>
  <si>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</si>
  <si>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</si>
  <si>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</si>
  <si>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</si>
  <si>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</si>
  <si>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</si>
  <si>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</si>
  <si>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</si>
  <si>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</si>
  <si>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</si>
  <si>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</si>
  <si>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</si>
  <si>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</si>
  <si>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</si>
  <si>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</si>
  <si>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</si>
  <si>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</si>
  <si>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</si>
  <si>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</si>
  <si>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</si>
  <si>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</si>
  <si>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</si>
  <si>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</si>
  <si>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</si>
  <si>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</si>
  <si>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</si>
  <si>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</si>
  <si>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</si>
  <si>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</si>
  <si>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</si>
  <si>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</si>
  <si>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</si>
  <si>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</si>
  <si>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</si>
  <si>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</si>
  <si>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</si>
  <si>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</si>
  <si>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</si>
  <si>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</si>
  <si>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</si>
  <si>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</si>
  <si>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</si>
  <si>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</si>
  <si>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</si>
  <si>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</si>
  <si>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</si>
  <si>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</si>
  <si>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</si>
  <si>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</si>
  <si>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</si>
  <si>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</si>
  <si>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</si>
  <si>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</si>
  <si>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</si>
  <si>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</si>
  <si>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</si>
  <si>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</si>
  <si>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</si>
  <si>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</si>
  <si>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</si>
  <si>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</si>
  <si>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</si>
  <si>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</si>
  <si>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</si>
  <si>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</si>
  <si>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</si>
  <si>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</si>
  <si>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</si>
  <si>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</si>
  <si>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</si>
  <si>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</si>
  <si>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</si>
  <si>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</si>
  <si>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</si>
  <si>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</si>
  <si>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</si>
  <si>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</si>
  <si>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</si>
  <si>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</si>
  <si>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</si>
  <si>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</si>
  <si>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</si>
  <si>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</si>
  <si>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</si>
  <si>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</si>
  <si>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</si>
  <si>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</si>
  <si>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</si>
  <si>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</si>
  <si>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</si>
  <si>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</si>
  <si>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</si>
  <si>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</si>
  <si>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</si>
  <si>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</si>
  <si>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</si>
  <si>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</si>
  <si>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</si>
  <si>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</si>
  <si>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</si>
  <si>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</si>
  <si>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</si>
  <si>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</si>
  <si>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</si>
  <si>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</si>
  <si>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</si>
  <si>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</si>
  <si>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</si>
  <si>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</si>
  <si>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</si>
  <si>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</si>
  <si>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</si>
  <si>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</si>
  <si>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</si>
  <si>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</si>
  <si>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</si>
  <si>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</si>
  <si>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</si>
  <si>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</si>
  <si>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</si>
  <si>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</si>
  <si>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</si>
  <si>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</si>
  <si>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</si>
  <si>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</si>
  <si>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</si>
  <si>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</si>
  <si>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</si>
  <si>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</si>
  <si>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</si>
  <si>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</si>
  <si>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</si>
  <si>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</si>
  <si>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</si>
  <si>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</si>
  <si>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</si>
  <si>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</si>
  <si>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</si>
  <si>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</si>
  <si>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</si>
  <si>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</si>
  <si>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</si>
  <si>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</si>
  <si>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</si>
  <si>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</si>
  <si>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</si>
  <si>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</si>
  <si>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</si>
  <si>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</si>
  <si>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</si>
  <si>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</si>
  <si>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</si>
  <si>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</si>
  <si>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</si>
  <si>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</si>
  <si>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</si>
  <si>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</si>
  <si>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</si>
  <si>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</si>
  <si>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</si>
  <si>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</si>
  <si>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</si>
  <si>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</si>
  <si>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</si>
  <si>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</si>
  <si>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</si>
  <si>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</si>
  <si>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</si>
  <si>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</si>
  <si>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</si>
  <si>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</si>
  <si>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</si>
  <si>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</si>
  <si>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</si>
  <si>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</si>
  <si>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</si>
  <si>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</si>
  <si>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</si>
  <si>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</si>
  <si>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</si>
  <si>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</si>
  <si>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</si>
  <si>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</si>
  <si>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</si>
  <si>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</si>
  <si>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</si>
  <si>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</si>
  <si>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</si>
  <si>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</si>
  <si>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</si>
  <si>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</si>
  <si>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</si>
  <si>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</si>
  <si>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</si>
  <si>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</si>
  <si>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</si>
  <si>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</si>
  <si>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</si>
  <si>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</si>
  <si>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</si>
  <si>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</si>
  <si>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</si>
  <si>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</si>
  <si>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</si>
  <si>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</si>
  <si>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</si>
  <si>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</si>
  <si>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</si>
  <si>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</si>
  <si>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</si>
  <si>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</si>
  <si>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</si>
  <si>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</si>
  <si>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</si>
  <si>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</si>
  <si>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</si>
  <si>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</si>
  <si>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</si>
  <si>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</si>
  <si>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</si>
  <si>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</si>
  <si>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</si>
  <si>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</si>
  <si>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</si>
  <si>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</si>
  <si>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</si>
  <si>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</si>
  <si>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</si>
  <si>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</si>
  <si>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</si>
  <si>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</si>
  <si>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</si>
  <si>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</si>
  <si>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</si>
  <si>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</si>
  <si>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</si>
  <si>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</si>
  <si>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</si>
  <si>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</si>
  <si>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</si>
  <si>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</si>
  <si>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</si>
  <si>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</si>
  <si>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</si>
  <si>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</si>
  <si>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</si>
  <si>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</si>
  <si>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</si>
  <si>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</si>
  <si>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</si>
  <si>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</si>
  <si>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</si>
  <si>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</si>
  <si>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</si>
  <si>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</si>
  <si>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</si>
  <si>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</si>
  <si>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</si>
  <si>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</si>
  <si>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</si>
  <si>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</si>
  <si>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</si>
  <si>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</si>
  <si>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</si>
  <si>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</si>
  <si>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</si>
  <si>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</si>
  <si>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</si>
  <si>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</si>
  <si>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</si>
  <si>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</si>
  <si>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</si>
  <si>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</si>
  <si>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</si>
  <si>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</si>
  <si>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</si>
  <si>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</si>
  <si>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</si>
  <si>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</si>
  <si>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</si>
  <si>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</si>
  <si>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</si>
  <si>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</si>
  <si>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</si>
  <si>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</si>
  <si>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</si>
  <si>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</si>
  <si>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</si>
  <si>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</si>
  <si>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</si>
  <si>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</si>
  <si>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</si>
  <si>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</si>
  <si>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</si>
  <si>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</si>
  <si>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</si>
  <si>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</si>
  <si>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</si>
  <si>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</si>
  <si>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</si>
  <si>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</si>
  <si>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</si>
  <si>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</si>
  <si>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</si>
  <si>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</si>
  <si>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</si>
  <si>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</si>
  <si>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</si>
  <si>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</si>
  <si>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</si>
  <si>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</si>
  <si>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</si>
  <si>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</si>
  <si>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</si>
  <si>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</si>
  <si>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</si>
  <si>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</si>
  <si>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</si>
  <si>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</si>
  <si>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</si>
  <si>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</si>
  <si>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</si>
  <si>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</si>
  <si>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</si>
  <si>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</si>
  <si>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</si>
  <si>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</si>
  <si>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</si>
  <si>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</si>
  <si>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</si>
  <si>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</si>
  <si>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</si>
  <si>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</si>
  <si>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</si>
  <si>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</si>
  <si>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</si>
  <si>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</si>
  <si>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</si>
  <si>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</si>
  <si>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</si>
  <si>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</si>
  <si>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</si>
  <si>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</si>
  <si>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</si>
  <si>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</si>
  <si>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</si>
  <si>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</si>
  <si>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</si>
  <si>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</si>
  <si>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</si>
  <si>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</si>
  <si>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</si>
  <si>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</si>
  <si>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</si>
  <si>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</si>
  <si>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</si>
  <si>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</si>
  <si>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</si>
  <si>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</si>
  <si>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</si>
  <si>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</si>
  <si>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</si>
  <si>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</si>
  <si>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</si>
  <si>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</si>
  <si>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</si>
  <si>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</si>
  <si>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</si>
  <si>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</si>
  <si>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</si>
  <si>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</si>
  <si>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</si>
  <si>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</si>
  <si>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</si>
  <si>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</si>
  <si>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</si>
  <si>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</si>
  <si>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</si>
  <si>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</si>
  <si>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</si>
  <si>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</si>
  <si>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</si>
  <si>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</si>
  <si>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</si>
  <si>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</si>
  <si>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</si>
  <si>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</si>
  <si>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</si>
  <si>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</si>
  <si>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</si>
  <si>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</si>
  <si>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</si>
  <si>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</si>
  <si>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</si>
  <si>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</si>
  <si>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</si>
  <si>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</si>
  <si>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</si>
  <si>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</si>
  <si>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</si>
  <si>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</si>
  <si>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</si>
  <si>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</si>
  <si>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</si>
  <si>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</si>
  <si>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</si>
  <si>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</si>
  <si>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</si>
  <si>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</si>
  <si>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</si>
  <si>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</si>
  <si>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</si>
  <si>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</si>
  <si>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</si>
  <si>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</si>
  <si>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</si>
  <si>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</si>
  <si>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</si>
  <si>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</si>
  <si>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</si>
  <si>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</si>
  <si>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</si>
  <si>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</si>
  <si>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</si>
  <si>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</si>
  <si>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</si>
  <si>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</si>
  <si>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</si>
  <si>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</si>
  <si>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</si>
  <si>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</si>
  <si>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</si>
  <si>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</si>
  <si>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</si>
  <si>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</si>
  <si>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</si>
  <si>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</si>
  <si>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</si>
  <si>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</si>
  <si>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</si>
  <si>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</si>
  <si>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</si>
  <si>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</si>
  <si>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</si>
  <si>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</si>
  <si>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</si>
  <si>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</si>
  <si>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</si>
  <si>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</si>
  <si>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</si>
  <si>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</si>
  <si>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</si>
  <si>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</si>
  <si>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</si>
  <si>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</si>
  <si>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</si>
  <si>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</si>
  <si>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</si>
  <si>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</si>
  <si>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</si>
  <si>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</si>
  <si>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</si>
  <si>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</si>
  <si>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</si>
  <si>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</si>
  <si>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</si>
  <si>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</si>
  <si>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</si>
  <si>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</si>
  <si>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</si>
  <si>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</si>
  <si>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</si>
  <si>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</si>
  <si>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</si>
  <si>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</si>
  <si>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</si>
  <si>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</si>
  <si>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</si>
  <si>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</si>
  <si>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</si>
  <si>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</si>
  <si>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</si>
  <si>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</si>
  <si>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</si>
  <si>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</si>
  <si>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</si>
  <si>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</si>
  <si>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</si>
  <si>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</si>
  <si>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</si>
  <si>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</si>
  <si>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</si>
  <si>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</si>
  <si>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</si>
  <si>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</si>
  <si>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</si>
  <si>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</si>
  <si>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</si>
  <si>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</si>
  <si>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</si>
  <si>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</si>
  <si>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</si>
  <si>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</si>
  <si>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</si>
  <si>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</si>
  <si>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</si>
  <si>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</si>
  <si>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</si>
  <si>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</si>
  <si>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</si>
  <si>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</si>
  <si>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</si>
  <si>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</si>
  <si>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</si>
  <si>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</si>
  <si>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</si>
  <si>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</si>
  <si>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</si>
  <si>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</si>
  <si>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</si>
  <si>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</si>
  <si>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</si>
  <si>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</si>
  <si>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</si>
  <si>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</si>
  <si>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</si>
  <si>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</si>
  <si>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</si>
  <si>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</si>
  <si>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</si>
  <si>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</si>
  <si>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</si>
  <si>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</si>
  <si>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</si>
  <si>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</si>
  <si>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</si>
  <si>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</si>
  <si>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</si>
  <si>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</si>
  <si>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</si>
  <si>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</si>
  <si>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</si>
  <si>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</si>
  <si>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</si>
  <si>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</si>
  <si>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</si>
  <si>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</si>
  <si>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</si>
  <si>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</si>
  <si>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</si>
  <si>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</si>
  <si>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</si>
  <si>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</si>
  <si>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</si>
  <si>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</si>
  <si>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</si>
  <si>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</si>
  <si>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</si>
  <si>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</si>
  <si>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</si>
  <si>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</si>
  <si>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</si>
  <si>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</si>
  <si>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</si>
  <si>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</si>
  <si>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</si>
  <si>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</si>
  <si>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</si>
  <si>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</si>
  <si>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</si>
  <si>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</si>
  <si>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</si>
  <si>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</si>
  <si>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</si>
  <si>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</si>
  <si>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</si>
  <si>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</si>
  <si>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</si>
  <si>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</si>
  <si>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</si>
  <si>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</si>
  <si>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</si>
  <si>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</si>
  <si>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</si>
  <si>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</si>
  <si>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</si>
  <si>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</si>
  <si>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</si>
  <si>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</si>
  <si>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</si>
  <si>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</si>
  <si>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</si>
  <si>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</si>
  <si>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</si>
  <si>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</si>
  <si>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</si>
  <si>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</si>
  <si>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</si>
  <si>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</si>
  <si>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</si>
  <si>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</si>
  <si>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</si>
  <si>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</si>
  <si>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</si>
  <si>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</si>
  <si>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</si>
  <si>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</si>
  <si>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</si>
  <si>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</si>
  <si>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</si>
  <si>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</si>
  <si>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</si>
  <si>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</si>
  <si>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</si>
  <si>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</si>
  <si>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</si>
  <si>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</si>
  <si>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</si>
  <si>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</si>
  <si>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</si>
  <si>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</si>
  <si>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</si>
  <si>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</si>
  <si>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</si>
  <si>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</si>
  <si>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</si>
  <si>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</si>
  <si>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</si>
  <si>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</si>
  <si>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</si>
  <si>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</si>
  <si>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</si>
  <si>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</si>
  <si>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</si>
  <si>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</si>
  <si>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</si>
  <si>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</si>
  <si>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</si>
  <si>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</si>
  <si>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</si>
  <si>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</si>
  <si>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</si>
  <si>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</si>
  <si>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</si>
  <si>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</si>
  <si>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</si>
  <si>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</si>
  <si>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</si>
  <si>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</si>
  <si>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</si>
  <si>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</si>
  <si>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</si>
  <si>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</si>
  <si>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</si>
  <si>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</si>
  <si>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</si>
  <si>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</si>
  <si>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</si>
  <si>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</si>
  <si>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</si>
  <si>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</si>
  <si>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</si>
  <si>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</si>
  <si>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</si>
  <si>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</si>
  <si>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</si>
  <si>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</si>
  <si>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</si>
  <si>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</si>
  <si>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</si>
  <si>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</si>
  <si>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</si>
  <si>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</si>
  <si>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</si>
  <si>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</si>
  <si>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</si>
  <si>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</si>
  <si>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</si>
  <si>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</si>
  <si>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</si>
  <si>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</si>
  <si>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</si>
  <si>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</si>
  <si>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</si>
  <si>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</si>
  <si>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</si>
  <si>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</si>
  <si>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</si>
  <si>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</si>
  <si>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</si>
  <si>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</si>
  <si>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</si>
  <si>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</si>
  <si>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</si>
  <si>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</si>
  <si>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</si>
  <si>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</si>
  <si>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</si>
  <si>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</si>
  <si>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</si>
  <si>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</si>
  <si>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</si>
  <si>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</si>
  <si>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</si>
  <si>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</si>
  <si>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</si>
  <si>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</si>
  <si>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</si>
  <si>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</si>
  <si>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</si>
  <si>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</si>
  <si>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</si>
  <si>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</si>
  <si>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</si>
  <si>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</si>
  <si>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</si>
  <si>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</si>
  <si>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</si>
  <si>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</si>
  <si>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</si>
  <si>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</si>
  <si>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</si>
  <si>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</si>
  <si>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</si>
  <si>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</si>
  <si>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</si>
  <si>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</si>
  <si>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</si>
  <si>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</si>
  <si>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</si>
  <si>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</si>
  <si>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</si>
  <si>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</si>
  <si>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</si>
  <si>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</si>
  <si>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</si>
  <si>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</si>
  <si>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</si>
  <si>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</si>
  <si>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</si>
  <si>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</si>
  <si>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</si>
  <si>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</si>
  <si>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</si>
  <si>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</si>
  <si>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</si>
  <si>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</si>
  <si>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</si>
  <si>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</si>
  <si>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</si>
  <si>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</si>
  <si>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</si>
  <si>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</si>
  <si>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</si>
  <si>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</si>
  <si>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</si>
  <si>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</si>
  <si>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</si>
  <si>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</si>
  <si>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</si>
  <si>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</si>
  <si>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</si>
  <si>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</si>
  <si>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</si>
  <si>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</si>
  <si>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</si>
  <si>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</si>
  <si>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</si>
  <si>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</si>
  <si>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</si>
  <si>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</si>
  <si>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</si>
  <si>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</si>
  <si>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</si>
  <si>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</si>
  <si>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</si>
  <si>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</si>
  <si>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</si>
  <si>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</si>
  <si>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</si>
  <si>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</si>
  <si>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</si>
  <si>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</si>
  <si>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</si>
  <si>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</si>
  <si>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</si>
  <si>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</si>
  <si>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</si>
  <si>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</si>
  <si>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</si>
  <si>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</si>
  <si>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</si>
  <si>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</si>
  <si>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</si>
  <si>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</si>
  <si>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</si>
  <si>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</si>
  <si>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</si>
  <si>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</si>
  <si>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</si>
  <si>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</si>
  <si>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</si>
  <si>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</si>
  <si>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</si>
  <si>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</si>
  <si>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</si>
  <si>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</si>
  <si>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</si>
  <si>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</si>
  <si>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</si>
  <si>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</si>
  <si>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</si>
  <si>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</si>
  <si>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</si>
  <si>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</si>
  <si>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</si>
  <si>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</si>
  <si>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</si>
  <si>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</si>
  <si>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</si>
  <si>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</si>
  <si>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</si>
  <si>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</si>
  <si>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</si>
  <si>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</si>
  <si>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</si>
  <si>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</si>
  <si>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</si>
  <si>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</si>
  <si>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</si>
  <si>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</si>
  <si>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</si>
  <si>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</si>
  <si>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</si>
  <si>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</si>
  <si>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</si>
  <si>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</si>
  <si>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</si>
  <si>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</si>
  <si>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</si>
  <si>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</si>
  <si>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</si>
  <si>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</si>
  <si>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</si>
  <si>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</si>
  <si>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</si>
  <si>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</si>
  <si>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</si>
  <si>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</si>
  <si>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</si>
  <si>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</si>
  <si>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</si>
  <si>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</si>
  <si>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</si>
  <si>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</si>
  <si>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</si>
  <si>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</si>
  <si>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</si>
  <si>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</si>
  <si>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</si>
  <si>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</si>
  <si>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</si>
  <si>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</si>
  <si>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</si>
  <si>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</si>
  <si>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</si>
  <si>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</si>
  <si>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</si>
  <si>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</si>
  <si>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</si>
  <si>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</si>
  <si>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</si>
  <si>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</si>
  <si>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</si>
  <si>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</si>
  <si>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</si>
  <si>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</si>
  <si>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</si>
  <si>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</si>
  <si>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</si>
  <si>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</si>
  <si>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</si>
  <si>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</si>
  <si>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</si>
  <si>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</si>
  <si>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</si>
  <si>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</si>
  <si>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</si>
  <si>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</si>
  <si>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</si>
  <si>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</si>
  <si>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</si>
  <si>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</si>
  <si>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</si>
  <si>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</si>
  <si>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</si>
  <si>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</si>
  <si>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</si>
  <si>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</si>
  <si>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</si>
  <si>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</si>
  <si>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</si>
  <si>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</si>
  <si>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</si>
  <si>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</si>
  <si>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</si>
  <si>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</si>
  <si>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</si>
  <si>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</si>
  <si>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</si>
  <si>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</si>
  <si>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</si>
  <si>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</si>
  <si>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</si>
  <si>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</si>
  <si>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</si>
  <si>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</si>
  <si>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</si>
  <si>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</si>
  <si>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</si>
  <si>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</si>
  <si>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</si>
  <si>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</si>
  <si>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</si>
  <si>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</si>
  <si>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</si>
  <si>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</si>
  <si>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</si>
  <si>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</si>
  <si>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</si>
  <si>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</si>
  <si>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</si>
  <si>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</si>
  <si>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</si>
  <si>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</si>
  <si>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</si>
  <si>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</si>
  <si>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</si>
  <si>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</si>
  <si>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</si>
  <si>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</si>
  <si>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</si>
  <si>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</si>
  <si>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</si>
  <si>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</si>
  <si>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</si>
  <si>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</si>
  <si>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</si>
  <si>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</si>
  <si>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</si>
  <si>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</si>
  <si>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</si>
  <si>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</si>
  <si>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</si>
  <si>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</si>
  <si>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</si>
  <si>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</si>
  <si>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</si>
  <si>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</si>
  <si>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</si>
  <si>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</si>
  <si>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</si>
  <si>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</si>
  <si>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</si>
  <si>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</si>
  <si>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</si>
  <si>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</si>
  <si>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</si>
  <si>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</si>
  <si>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</si>
  <si>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</si>
  <si>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</si>
  <si>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</si>
  <si>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</si>
  <si>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</si>
  <si>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</si>
  <si>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</si>
  <si>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</si>
  <si>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</si>
  <si>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</si>
  <si>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</si>
  <si>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</si>
  <si>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</si>
  <si>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</si>
  <si>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</si>
  <si>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</si>
  <si>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</si>
  <si>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</si>
  <si>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</si>
  <si>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</si>
  <si>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</si>
  <si>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</si>
  <si>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</si>
  <si>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</si>
  <si>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</si>
  <si>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</si>
  <si>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</si>
  <si>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</si>
  <si>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</si>
  <si>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</si>
  <si>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</si>
  <si>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</si>
  <si>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</si>
  <si>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</si>
  <si>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</si>
  <si>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</si>
  <si>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</si>
  <si>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</si>
  <si>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</si>
  <si>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</si>
  <si>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</si>
  <si>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</si>
  <si>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</si>
  <si>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</si>
  <si>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</si>
  <si>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</si>
  <si>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</si>
  <si>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</si>
  <si>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</si>
  <si>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</si>
  <si>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</si>
  <si>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</si>
  <si>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</si>
  <si>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</si>
  <si>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</si>
  <si>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</si>
  <si>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</si>
  <si>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</si>
  <si>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</si>
  <si>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</si>
  <si>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</si>
  <si>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</si>
  <si>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</si>
  <si>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</si>
  <si>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</si>
  <si>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</si>
  <si>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</si>
  <si>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</si>
  <si>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</si>
  <si>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</si>
  <si>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</si>
  <si>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</si>
  <si>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</si>
  <si>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</si>
  <si>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</si>
  <si>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</si>
  <si>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</si>
  <si>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</si>
  <si>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</si>
  <si>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</si>
  <si>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</si>
  <si>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</si>
  <si>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</si>
  <si>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</si>
  <si>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</si>
  <si>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</si>
  <si>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</si>
  <si>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</si>
  <si>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</si>
  <si>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</si>
  <si>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</si>
  <si>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</si>
  <si>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</si>
  <si>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</si>
  <si>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</si>
  <si>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</si>
  <si>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</si>
  <si>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</si>
  <si>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</si>
  <si>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</si>
  <si>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</si>
  <si>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</si>
  <si>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</si>
  <si>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</si>
  <si>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</si>
  <si>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</si>
  <si>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</si>
  <si>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</si>
  <si>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</si>
  <si>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</si>
  <si>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</si>
  <si>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</si>
  <si>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</si>
  <si>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</si>
  <si>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</si>
  <si>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</si>
  <si>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</si>
  <si>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</si>
  <si>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</si>
  <si>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</si>
  <si>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</si>
  <si>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</si>
  <si>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</si>
  <si>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</si>
  <si>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</si>
  <si>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</si>
  <si>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</si>
  <si>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</si>
  <si>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</si>
  <si>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</si>
  <si>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</si>
  <si>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</si>
  <si>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</si>
  <si>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</si>
  <si>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</si>
  <si>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</si>
  <si>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</si>
  <si>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</si>
  <si>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</si>
  <si>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</si>
  <si>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</si>
  <si>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</si>
  <si>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</si>
  <si>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</si>
  <si>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</si>
  <si>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</si>
  <si>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</si>
  <si>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</si>
  <si>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</si>
  <si>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</si>
  <si>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</si>
  <si>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</si>
  <si>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</si>
  <si>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</si>
  <si>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</si>
  <si>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</si>
  <si>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</si>
  <si>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</si>
  <si>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</si>
  <si>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</si>
  <si>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</si>
  <si>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</si>
  <si>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</si>
  <si>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</si>
  <si>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</si>
  <si>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</si>
  <si>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</si>
  <si>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</si>
  <si>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</si>
  <si>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</si>
  <si>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</si>
  <si>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</si>
  <si>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</si>
  <si>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</si>
  <si>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</si>
  <si>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</si>
  <si>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</si>
  <si>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</si>
  <si>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</si>
  <si>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</si>
  <si>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</si>
  <si>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</si>
  <si>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</si>
  <si>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</si>
  <si>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</si>
  <si>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</si>
  <si>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</si>
  <si>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</si>
  <si>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</si>
  <si>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</si>
  <si>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</si>
  <si>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</si>
  <si>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</si>
  <si>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</si>
  <si>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</si>
  <si>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</si>
  <si>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</si>
  <si>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</si>
  <si>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</si>
  <si>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</si>
  <si>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</si>
  <si>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</si>
  <si>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</si>
  <si>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</si>
  <si>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</si>
  <si>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</si>
  <si>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</si>
  <si>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</si>
  <si>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</si>
  <si>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</si>
  <si>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</si>
  <si>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</si>
  <si>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</si>
  <si>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</si>
  <si>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</si>
  <si>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</si>
  <si>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</si>
  <si>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</si>
  <si>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</si>
  <si>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</si>
  <si>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</si>
  <si>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</si>
  <si>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</si>
  <si>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</si>
  <si>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</si>
  <si>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</si>
  <si>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</si>
  <si>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</si>
  <si>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</si>
  <si>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</si>
  <si>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</si>
  <si>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</si>
  <si>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</si>
  <si>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</si>
  <si>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</si>
  <si>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</si>
  <si>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</si>
  <si>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</si>
  <si>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</si>
  <si>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</si>
  <si>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</si>
  <si>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</si>
  <si>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</si>
  <si>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</si>
  <si>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</si>
  <si>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</si>
  <si>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</si>
  <si>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</si>
  <si>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</si>
  <si>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</si>
  <si>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</si>
  <si>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</si>
  <si>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</si>
  <si>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</si>
  <si>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</si>
  <si>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</si>
  <si>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</si>
  <si>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</si>
  <si>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</si>
  <si>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</si>
  <si>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</si>
  <si>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</si>
  <si>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</si>
  <si>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</si>
  <si>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</si>
  <si>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</si>
  <si>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</si>
  <si>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</si>
  <si>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</si>
  <si>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</si>
  <si>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</si>
  <si>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</si>
  <si>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</si>
  <si>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</si>
  <si>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</si>
  <si>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</si>
  <si>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</si>
  <si>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</si>
  <si>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</si>
  <si>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</si>
  <si>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</si>
  <si>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</si>
  <si>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</si>
  <si>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</si>
  <si>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</si>
  <si>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</si>
  <si>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</si>
  <si>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</si>
  <si>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</si>
  <si>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</si>
  <si>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</si>
  <si>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</si>
  <si>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</si>
  <si>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</si>
  <si>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</si>
  <si>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</si>
  <si>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</si>
  <si>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</si>
  <si>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</si>
  <si>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</si>
  <si>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</si>
  <si>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</si>
  <si>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</si>
  <si>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</si>
  <si>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</si>
  <si>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</si>
  <si>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</si>
  <si>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</si>
  <si>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</si>
  <si>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</si>
  <si>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</si>
  <si>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</si>
  <si>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</si>
  <si>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</si>
  <si>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</si>
  <si>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</si>
  <si>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</si>
  <si>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</si>
  <si>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</si>
  <si>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</si>
  <si>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</si>
  <si>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</si>
  <si>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</si>
  <si>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</si>
  <si>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</si>
  <si>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</si>
  <si>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</si>
  <si>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</si>
  <si>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</si>
  <si>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</si>
  <si>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</si>
  <si>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</si>
  <si>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</si>
  <si>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</si>
  <si>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</si>
  <si>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</si>
  <si>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</si>
  <si>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</si>
  <si>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</si>
  <si>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</si>
  <si>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</si>
  <si>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</si>
  <si>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</si>
  <si>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</si>
  <si>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</si>
  <si>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</si>
  <si>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</si>
  <si>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</si>
  <si>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</si>
  <si>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</si>
  <si>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</si>
  <si>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</si>
  <si>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</si>
  <si>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</si>
  <si>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</si>
  <si>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</si>
  <si>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</si>
  <si>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</si>
  <si>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</si>
  <si>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</si>
  <si>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</si>
  <si>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</si>
  <si>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</si>
  <si>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</si>
  <si>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</si>
  <si>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</si>
  <si>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</si>
  <si>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</si>
  <si>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</si>
  <si>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</si>
  <si>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</si>
  <si>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</si>
  <si>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</si>
  <si>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</si>
  <si>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</si>
  <si>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</si>
  <si>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</si>
  <si>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</si>
  <si>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</si>
  <si>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</si>
  <si>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</si>
  <si>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</si>
  <si>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</si>
  <si>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</si>
  <si>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</si>
  <si>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</si>
  <si>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</si>
  <si>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</si>
  <si>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</si>
  <si>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</si>
  <si>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</si>
  <si>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</si>
  <si>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</si>
  <si>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</si>
  <si>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</si>
  <si>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</si>
  <si>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</si>
  <si>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</si>
  <si>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</si>
  <si>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</si>
  <si>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</si>
  <si>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</si>
  <si>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</si>
  <si>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</si>
  <si>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</si>
  <si>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</si>
  <si>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</si>
  <si>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</si>
  <si>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</si>
  <si>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</si>
  <si>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</si>
  <si>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</si>
  <si>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</si>
  <si>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</si>
  <si>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</si>
  <si>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</si>
  <si>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</si>
  <si>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</si>
  <si>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</si>
  <si>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</si>
  <si>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</si>
  <si>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</si>
  <si>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</si>
  <si>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</si>
  <si>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</si>
  <si>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</si>
  <si>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</si>
  <si>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</si>
  <si>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</si>
  <si>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</si>
  <si>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</si>
  <si>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</si>
  <si>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</si>
  <si>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</si>
  <si>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</si>
  <si>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</si>
  <si>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</si>
  <si>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</si>
  <si>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</si>
  <si>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</si>
  <si>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</si>
  <si>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</si>
  <si>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</si>
  <si>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</si>
  <si>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</si>
  <si>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</si>
  <si>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</si>
  <si>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</si>
  <si>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</si>
  <si>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</si>
  <si>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</si>
  <si>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</si>
  <si>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</si>
  <si>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</si>
  <si>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</si>
  <si>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</si>
  <si>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</si>
  <si>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</si>
  <si>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</si>
  <si>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</si>
  <si>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</si>
  <si>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</si>
  <si>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</si>
  <si>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</si>
  <si>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</si>
  <si>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</si>
  <si>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</si>
  <si>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</si>
  <si>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</si>
  <si>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</si>
  <si>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</si>
  <si>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</si>
  <si>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</si>
  <si>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</si>
  <si>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</si>
  <si>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</si>
  <si>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</si>
  <si>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</si>
  <si>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</si>
  <si>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</si>
  <si>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</si>
  <si>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</si>
  <si>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</si>
  <si>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</si>
  <si>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</si>
  <si>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</si>
  <si>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</si>
  <si>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</si>
  <si>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</si>
  <si>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</si>
  <si>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</si>
  <si>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</si>
  <si>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</si>
  <si>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</si>
  <si>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</si>
  <si>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</si>
  <si>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</si>
  <si>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</si>
  <si>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</si>
  <si>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</si>
  <si>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</si>
  <si>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</si>
  <si>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</si>
  <si>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</si>
  <si>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</si>
  <si>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</si>
  <si>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</si>
  <si>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</si>
  <si>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</si>
  <si>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</si>
  <si>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</si>
  <si>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</si>
  <si>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</si>
  <si>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</si>
  <si>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</si>
  <si>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</si>
  <si>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</si>
  <si>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</si>
  <si>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</si>
  <si>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</si>
  <si>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</si>
  <si>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</si>
  <si>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</si>
  <si>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</si>
  <si>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</si>
  <si>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</si>
  <si>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</si>
  <si>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</si>
  <si>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</si>
  <si>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</si>
  <si>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</si>
  <si>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</si>
  <si>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</si>
  <si>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</si>
  <si>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</si>
  <si>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</si>
  <si>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</si>
  <si>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</si>
  <si>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</si>
  <si>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</si>
  <si>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</si>
  <si>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</si>
  <si>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</si>
  <si>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</si>
  <si>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</si>
  <si>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</si>
  <si>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</si>
  <si>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</si>
  <si>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</si>
  <si>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</si>
  <si>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</si>
  <si>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</si>
  <si>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</si>
  <si>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</si>
  <si>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</si>
  <si>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</si>
  <si>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</si>
  <si>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</si>
  <si>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</si>
  <si>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</si>
  <si>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</si>
  <si>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</si>
  <si>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</si>
  <si>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</si>
  <si>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</si>
  <si>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</si>
  <si>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</si>
  <si>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</si>
  <si>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</si>
  <si>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</si>
  <si>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</si>
  <si>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</si>
  <si>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</si>
  <si>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</si>
  <si>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</si>
  <si>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</si>
  <si>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</si>
  <si>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</si>
  <si>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</si>
  <si>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</si>
  <si>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</si>
  <si>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</si>
  <si>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</si>
  <si>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</si>
  <si>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</si>
  <si>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</si>
  <si>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</si>
  <si>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</si>
  <si>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</si>
  <si>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</si>
  <si>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</si>
  <si>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</si>
  <si>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</si>
  <si>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</si>
  <si>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</si>
  <si>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</si>
  <si>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</si>
  <si>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</si>
  <si>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</si>
  <si>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</si>
  <si>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</si>
  <si>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</si>
  <si>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</si>
  <si>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</si>
  <si>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</si>
  <si>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</si>
  <si>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</si>
  <si>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</si>
  <si>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</si>
  <si>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</si>
  <si>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</si>
  <si>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</si>
  <si>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</si>
  <si>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</si>
  <si>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</si>
  <si>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</si>
  <si>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</si>
  <si>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</si>
  <si>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</si>
  <si>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</si>
  <si>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</si>
  <si>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</si>
  <si>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</si>
  <si>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</si>
  <si>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</si>
  <si>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</si>
  <si>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</si>
  <si>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</si>
  <si>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</si>
  <si>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</si>
  <si>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</si>
  <si>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</si>
  <si>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</si>
  <si>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</si>
  <si>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</si>
  <si>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</si>
  <si>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</si>
  <si>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</si>
  <si>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</si>
  <si>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</si>
  <si>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</si>
  <si>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</si>
  <si>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</si>
  <si>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</si>
  <si>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</si>
  <si>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</si>
  <si>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</si>
  <si>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</si>
  <si>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</si>
  <si>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</si>
  <si>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</si>
  <si>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</si>
  <si>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</si>
  <si>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</si>
  <si>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</si>
  <si>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</si>
  <si>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</si>
  <si>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</si>
  <si>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</si>
  <si>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</si>
  <si>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</si>
  <si>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</si>
  <si>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</si>
  <si>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</si>
  <si>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</si>
  <si>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</si>
  <si>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</si>
  <si>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</si>
  <si>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</si>
  <si>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</si>
  <si>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</si>
  <si>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</si>
  <si>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</si>
  <si>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</si>
  <si>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</si>
  <si>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</si>
  <si>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</si>
  <si>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</si>
  <si>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</si>
  <si>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</si>
  <si>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</si>
  <si>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</si>
  <si>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</si>
  <si>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</si>
  <si>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</si>
  <si>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</si>
  <si>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</si>
  <si>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</si>
  <si>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</si>
  <si>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</si>
  <si>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</si>
  <si>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</si>
  <si>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</si>
  <si>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</si>
  <si>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</si>
  <si>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</si>
  <si>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</si>
  <si>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</si>
  <si>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</si>
  <si>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</si>
  <si>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</si>
  <si>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</si>
  <si>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</si>
  <si>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</si>
  <si>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</si>
  <si>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</si>
  <si>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</si>
  <si>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</si>
  <si>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</si>
  <si>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</si>
  <si>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</si>
  <si>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</si>
  <si>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</si>
  <si>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</si>
  <si>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</si>
  <si>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</si>
  <si>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</si>
  <si>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</si>
  <si>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</si>
  <si>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</si>
  <si>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</si>
  <si>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</si>
  <si>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</si>
  <si>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</si>
  <si>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</si>
  <si>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</si>
  <si>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</si>
  <si>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</si>
  <si>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</si>
  <si>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</si>
  <si>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</si>
  <si>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</si>
  <si>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</si>
  <si>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</si>
  <si>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</si>
  <si>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</si>
  <si>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</si>
  <si>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</si>
  <si>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</si>
  <si>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</si>
  <si>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</si>
  <si>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</si>
  <si>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</si>
  <si>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</si>
  <si>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</si>
  <si>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</si>
  <si>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</si>
  <si>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</si>
  <si>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</si>
  <si>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</si>
  <si>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</si>
  <si>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</si>
  <si>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</si>
  <si>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</si>
  <si>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</si>
  <si>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</si>
  <si>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</si>
  <si>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</si>
  <si>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</si>
  <si>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</si>
  <si>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</si>
  <si>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</si>
  <si>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</si>
  <si>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</si>
  <si>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</si>
  <si>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</si>
  <si>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</si>
  <si>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</si>
  <si>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</si>
  <si>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</si>
  <si>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</si>
  <si>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</si>
  <si>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</si>
  <si>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</si>
  <si>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</si>
  <si>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</si>
  <si>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</si>
  <si>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</si>
  <si>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</si>
  <si>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</si>
  <si>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</si>
  <si>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</si>
  <si>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</si>
  <si>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</si>
  <si>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</si>
  <si>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</si>
  <si>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</si>
  <si>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</si>
  <si>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</si>
  <si>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</si>
  <si>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</si>
  <si>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</si>
  <si>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</si>
  <si>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</si>
  <si>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</si>
  <si>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</si>
  <si>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</si>
  <si>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</si>
  <si>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</si>
  <si>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</si>
  <si>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</si>
  <si>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</si>
  <si>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</si>
  <si>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</si>
  <si>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</si>
  <si>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</si>
  <si>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</si>
  <si>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</si>
  <si>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</si>
  <si>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</si>
  <si>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</si>
  <si>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</si>
  <si>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</si>
  <si>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</si>
  <si>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</si>
  <si>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</si>
  <si>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</si>
  <si>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</si>
  <si>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</si>
  <si>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</si>
  <si>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</si>
  <si>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</si>
  <si>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</si>
  <si>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</si>
  <si>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</si>
  <si>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</si>
  <si>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</si>
  <si>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</si>
  <si>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</si>
  <si>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</si>
  <si>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</si>
  <si>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</si>
  <si>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</si>
  <si>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</si>
  <si>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</si>
  <si>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</si>
  <si>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</si>
  <si>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</si>
  <si>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</si>
  <si>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</si>
  <si>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</si>
  <si>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</si>
  <si>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</si>
  <si>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</si>
  <si>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</si>
  <si>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</si>
  <si>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</si>
  <si>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</si>
  <si>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</si>
  <si>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</si>
  <si>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</si>
  <si>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</si>
  <si>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</si>
  <si>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</si>
  <si>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</si>
  <si>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</si>
  <si>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</si>
  <si>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</si>
  <si>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</si>
  <si>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</si>
  <si>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</si>
  <si>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</si>
  <si>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</si>
  <si>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</si>
  <si>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</si>
  <si>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</si>
  <si>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</si>
  <si>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</si>
  <si>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</si>
  <si>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</si>
  <si>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</si>
  <si>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</si>
  <si>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</si>
  <si>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</si>
  <si>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</si>
  <si>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</si>
  <si>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</si>
  <si>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</si>
  <si>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</si>
  <si>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</si>
  <si>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</si>
  <si>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</si>
  <si>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</si>
  <si>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</si>
  <si>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</si>
  <si>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</si>
  <si>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</si>
  <si>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</si>
  <si>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</si>
  <si>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</si>
  <si>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</si>
  <si>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</si>
  <si>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</si>
  <si>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</si>
  <si>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</si>
  <si>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</si>
  <si>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</si>
  <si>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</si>
  <si>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</si>
  <si>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</si>
  <si>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</si>
  <si>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</si>
  <si>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</si>
  <si>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</si>
  <si>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</si>
  <si>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</si>
  <si>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</si>
  <si>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</si>
  <si>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</si>
  <si>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</si>
  <si>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</si>
  <si>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</si>
  <si>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</si>
  <si>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</si>
  <si>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</si>
  <si>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</si>
  <si>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</si>
  <si>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</si>
  <si>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</si>
  <si>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</si>
  <si>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</si>
  <si>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</si>
  <si>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</si>
  <si>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</si>
  <si>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</si>
  <si>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</si>
  <si>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</si>
  <si>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</si>
  <si>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</si>
  <si>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</si>
  <si>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</si>
  <si>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</si>
  <si>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</si>
  <si>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</si>
  <si>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</si>
  <si>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</si>
  <si>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</si>
  <si>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</si>
  <si>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</si>
  <si>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</si>
  <si>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</si>
  <si>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</si>
  <si>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</si>
  <si>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</si>
  <si>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</si>
  <si>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</si>
  <si>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</si>
  <si>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</si>
  <si>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</si>
  <si>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</si>
  <si>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</si>
  <si>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</si>
  <si>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</si>
  <si>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</si>
  <si>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</si>
  <si>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</si>
  <si>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</si>
  <si>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</si>
  <si>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</si>
  <si>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</si>
  <si>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</si>
  <si>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</si>
  <si>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</si>
  <si>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</si>
  <si>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</si>
  <si>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</si>
  <si>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</si>
  <si>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</si>
  <si>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</si>
  <si>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</si>
  <si>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</si>
  <si>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</si>
  <si>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</si>
  <si>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</si>
  <si>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</si>
  <si>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</si>
  <si>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</si>
  <si>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</si>
  <si>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</si>
  <si>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</si>
  <si>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</si>
  <si>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</si>
  <si>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</si>
  <si>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</si>
  <si>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</si>
  <si>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</si>
  <si>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</si>
  <si>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</si>
  <si>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</si>
  <si>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</si>
  <si>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</si>
  <si>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</si>
  <si>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</si>
  <si>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</si>
  <si>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</si>
  <si>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</si>
  <si>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</si>
  <si>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</si>
  <si>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</si>
  <si>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</si>
  <si>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</si>
  <si>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</si>
  <si>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</si>
  <si>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</si>
  <si>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</si>
  <si>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</si>
  <si>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</si>
  <si>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</si>
  <si>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</si>
  <si>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</si>
  <si>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</si>
  <si>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</si>
  <si>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</si>
  <si>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</si>
  <si>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</si>
  <si>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</si>
  <si>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</si>
  <si>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</si>
  <si>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</si>
  <si>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</si>
  <si>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</si>
  <si>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</si>
  <si>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</si>
  <si>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</si>
  <si>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</si>
  <si>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</si>
  <si>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</si>
  <si>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</si>
  <si>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</si>
  <si>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</si>
  <si>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</si>
  <si>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</si>
  <si>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</si>
  <si>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</si>
  <si>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</si>
  <si>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</si>
  <si>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</si>
  <si>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</si>
  <si>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</si>
  <si>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</si>
  <si>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</si>
  <si>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</si>
  <si>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</si>
  <si>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</si>
  <si>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</si>
  <si>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</si>
  <si>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</si>
  <si>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</si>
  <si>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</si>
  <si>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</si>
  <si>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</si>
  <si>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</si>
  <si>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</si>
  <si>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</si>
  <si>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</si>
  <si>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</si>
  <si>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</si>
  <si>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</si>
  <si>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</si>
  <si>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</si>
  <si>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</si>
  <si>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</si>
  <si>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</si>
  <si>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</si>
  <si>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</si>
  <si>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</si>
  <si>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</si>
  <si>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</si>
  <si>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</si>
  <si>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</si>
  <si>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</si>
  <si>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</si>
  <si>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</si>
  <si>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</si>
  <si>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</si>
  <si>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</si>
  <si>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</si>
  <si>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</si>
  <si>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</si>
  <si>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</si>
  <si>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</si>
  <si>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</si>
  <si>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</si>
  <si>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</si>
  <si>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</si>
  <si>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</si>
  <si>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</si>
  <si>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</si>
  <si>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</si>
  <si>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</si>
  <si>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</si>
  <si>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</si>
  <si>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</si>
  <si>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</si>
  <si>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</si>
  <si>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</si>
  <si>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</si>
  <si>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</si>
  <si>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</si>
  <si>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</si>
  <si>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</si>
  <si>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</si>
  <si>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</si>
  <si>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</si>
  <si>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</si>
  <si>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</si>
  <si>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</si>
  <si>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</si>
  <si>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</si>
  <si>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</si>
  <si>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</si>
  <si>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</si>
  <si>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</si>
  <si>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</si>
  <si>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</si>
  <si>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</si>
  <si>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</si>
  <si>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</si>
  <si>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</si>
  <si>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</si>
  <si>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</si>
  <si>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</si>
  <si>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</si>
  <si>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</si>
  <si>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</si>
  <si>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</si>
  <si>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</si>
  <si>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</si>
  <si>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</si>
  <si>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</si>
  <si>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</si>
  <si>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</si>
  <si>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</si>
  <si>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</si>
  <si>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</si>
  <si>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</si>
  <si>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</si>
  <si>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</si>
  <si>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</si>
  <si>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</si>
  <si>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</si>
  <si>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</si>
  <si>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</si>
  <si>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</si>
  <si>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</si>
  <si>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</si>
  <si>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</si>
  <si>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</si>
  <si>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</si>
  <si>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</si>
  <si>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</si>
  <si>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</si>
  <si>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</si>
  <si>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</si>
  <si>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</si>
  <si>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</si>
  <si>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</si>
  <si>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</si>
  <si>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</si>
  <si>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</si>
  <si>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</si>
  <si>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</si>
  <si>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</si>
  <si>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</si>
  <si>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</si>
  <si>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</si>
  <si>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</si>
  <si>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</si>
  <si>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</si>
  <si>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</si>
  <si>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</si>
  <si>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</si>
  <si>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</si>
  <si>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</si>
  <si>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</si>
  <si>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</si>
  <si>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</si>
  <si>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</si>
  <si>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</si>
  <si>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</si>
  <si>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</si>
  <si>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</si>
  <si>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</si>
  <si>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</si>
  <si>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</si>
  <si>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</si>
  <si>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</si>
  <si>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</si>
  <si>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</si>
  <si>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</si>
  <si>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</si>
  <si>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</si>
  <si>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</si>
  <si>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</si>
  <si>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</si>
  <si>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</si>
  <si>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</si>
  <si>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</si>
  <si>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</si>
  <si>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</si>
  <si>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</si>
  <si>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</si>
  <si>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</si>
  <si>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</si>
  <si>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</si>
  <si>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</si>
  <si>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</si>
  <si>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</si>
  <si>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</si>
  <si>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</si>
  <si>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</si>
  <si>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</si>
  <si>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</si>
  <si>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</si>
  <si>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</si>
  <si>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</si>
  <si>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</si>
  <si>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</si>
  <si>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</si>
  <si>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</si>
  <si>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</si>
  <si>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</si>
  <si>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</si>
  <si>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</si>
  <si>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</si>
  <si>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</si>
  <si>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</si>
  <si>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</si>
  <si>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</si>
  <si>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</si>
  <si>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</si>
  <si>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</si>
  <si>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</si>
  <si>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</si>
  <si>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</si>
  <si>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</si>
  <si>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</si>
  <si>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</si>
  <si>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</si>
  <si>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</si>
  <si>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</si>
  <si>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</si>
  <si>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</si>
  <si>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</si>
  <si>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</si>
  <si>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</si>
  <si>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</si>
  <si>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</si>
  <si>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</si>
  <si>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</si>
  <si>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</si>
  <si>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</si>
  <si>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</si>
  <si>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</si>
  <si>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</si>
  <si>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</si>
  <si>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</si>
  <si>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</si>
  <si>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</si>
  <si>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</si>
  <si>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</si>
  <si>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</si>
  <si>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</si>
  <si>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</si>
  <si>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</si>
  <si>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</si>
  <si>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</si>
  <si>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</si>
  <si>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</si>
  <si>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</si>
  <si>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</si>
  <si>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</si>
  <si>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</si>
  <si>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</si>
  <si>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</si>
  <si>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</si>
  <si>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</si>
  <si>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</si>
  <si>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</si>
  <si>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</si>
  <si>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</si>
  <si>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</si>
  <si>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</si>
  <si>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</si>
  <si>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</si>
  <si>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</si>
  <si>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</si>
  <si>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</si>
  <si>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</si>
  <si>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</si>
  <si>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</si>
  <si>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</si>
  <si>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</si>
  <si>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</si>
  <si>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</si>
  <si>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</si>
  <si>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</si>
  <si>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</si>
  <si>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</si>
  <si>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</si>
  <si>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</si>
  <si>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</si>
  <si>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</si>
  <si>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</si>
  <si>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</si>
  <si>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</si>
  <si>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</si>
  <si>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</si>
  <si>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</si>
  <si>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</si>
  <si>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</si>
  <si>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</si>
  <si>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</si>
  <si>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</si>
  <si>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</si>
  <si>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</si>
  <si>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</si>
  <si>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</si>
  <si>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</si>
  <si>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</si>
  <si>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</si>
  <si>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</si>
  <si>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</si>
  <si>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</si>
  <si>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</si>
  <si>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</si>
  <si>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</si>
  <si>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</si>
  <si>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</si>
  <si>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</si>
  <si>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</si>
  <si>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</si>
  <si>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</si>
  <si>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</si>
  <si>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</si>
  <si>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</si>
  <si>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</si>
  <si>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</si>
  <si>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</si>
  <si>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</si>
  <si>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</si>
  <si>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</si>
  <si>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</si>
  <si>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</si>
  <si>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</si>
  <si>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</si>
  <si>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</si>
  <si>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</si>
  <si>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</si>
  <si>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</si>
  <si>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</si>
  <si>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</si>
  <si>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</si>
  <si>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</si>
  <si>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</si>
  <si>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</si>
  <si>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</si>
  <si>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</si>
  <si>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</si>
  <si>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</si>
  <si>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</si>
  <si>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</si>
  <si>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</si>
  <si>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</si>
  <si>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</si>
  <si>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</si>
  <si>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</si>
  <si>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</si>
  <si>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</si>
  <si>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</si>
  <si>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</si>
  <si>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</si>
  <si>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</si>
  <si>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</si>
  <si>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</si>
  <si>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</si>
  <si>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</si>
  <si>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</si>
  <si>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</si>
  <si>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</si>
  <si>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</si>
  <si>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</si>
  <si>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</si>
  <si>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</si>
  <si>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</si>
  <si>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</si>
  <si>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</si>
  <si>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</si>
  <si>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</si>
  <si>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</si>
  <si>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</si>
  <si>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</si>
  <si>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</si>
  <si>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</si>
  <si>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</si>
  <si>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</si>
  <si>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</si>
  <si>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</si>
  <si>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</si>
  <si>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</si>
  <si>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</si>
  <si>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</si>
  <si>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</si>
  <si>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</si>
  <si>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</si>
  <si>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</si>
  <si>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</si>
  <si>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</si>
  <si>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</si>
  <si>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</si>
  <si>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</si>
  <si>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</si>
  <si>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</si>
  <si>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</si>
  <si>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</si>
  <si>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</si>
  <si>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</si>
  <si>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</si>
  <si>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</si>
  <si>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</si>
  <si>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</si>
  <si>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</si>
  <si>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</si>
  <si>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</si>
  <si>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</si>
  <si>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</si>
  <si>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</si>
  <si>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</si>
  <si>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</si>
  <si>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</si>
  <si>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</si>
  <si>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</si>
  <si>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</si>
  <si>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</si>
  <si>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</si>
  <si>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</si>
  <si>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</si>
  <si>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</si>
  <si>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</si>
  <si>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</si>
  <si>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</si>
  <si>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</si>
  <si>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</si>
  <si>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</si>
  <si>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</si>
  <si>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</si>
  <si>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</si>
  <si>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</si>
  <si>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</si>
  <si>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</si>
  <si>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</si>
  <si>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</si>
  <si>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</si>
  <si>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</si>
  <si>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</si>
  <si>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</si>
  <si>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</si>
  <si>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</si>
  <si>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</si>
  <si>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</si>
  <si>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</si>
  <si>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</si>
  <si>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</si>
  <si>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</si>
  <si>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</si>
  <si>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</si>
  <si>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</si>
  <si>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</si>
  <si>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</si>
  <si>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</si>
  <si>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</si>
  <si>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</si>
  <si>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</si>
  <si>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</si>
  <si>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</si>
  <si>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</si>
  <si>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</si>
  <si>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</si>
  <si>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</si>
  <si>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</si>
  <si>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</si>
  <si>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</si>
  <si>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</si>
  <si>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</si>
  <si>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</si>
  <si>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</si>
  <si>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</si>
  <si>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</si>
  <si>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</si>
  <si>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</si>
  <si>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</si>
  <si>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</si>
  <si>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</si>
  <si>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</si>
  <si>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</si>
  <si>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</si>
  <si>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</si>
  <si>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</si>
  <si>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</si>
  <si>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</si>
  <si>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</si>
  <si>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</si>
  <si>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</si>
  <si>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</si>
  <si>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</si>
  <si>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</si>
  <si>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</si>
  <si>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</si>
  <si>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</si>
  <si>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</si>
  <si>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</si>
  <si>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</si>
  <si>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</si>
  <si>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</si>
  <si>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</si>
  <si>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</si>
  <si>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</si>
  <si>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</si>
  <si>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</si>
  <si>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</si>
  <si>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</si>
  <si>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</si>
  <si>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</si>
  <si>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</si>
  <si>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</si>
  <si>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</si>
  <si>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</si>
  <si>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</si>
  <si>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</si>
  <si>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</si>
  <si>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</si>
  <si>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</si>
  <si>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</si>
  <si>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</si>
  <si>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</si>
  <si>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</si>
  <si>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</si>
  <si>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</si>
  <si>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</si>
  <si>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</si>
  <si>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</si>
  <si>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</si>
  <si>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</si>
  <si>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</si>
  <si>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</si>
  <si>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</si>
  <si>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</si>
  <si>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</si>
  <si>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</si>
  <si>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</si>
  <si>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</si>
  <si>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</si>
  <si>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</si>
  <si>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</si>
  <si>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</si>
  <si>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</si>
  <si>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</si>
  <si>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</si>
  <si>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</si>
  <si>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</si>
  <si>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</si>
  <si>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</si>
  <si>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</si>
  <si>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</si>
  <si>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</si>
  <si>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</si>
  <si>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</si>
  <si>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</si>
  <si>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</si>
  <si>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</si>
  <si>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</si>
  <si>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</si>
  <si>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</si>
  <si>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</si>
  <si>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</si>
  <si>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</si>
  <si>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</si>
  <si>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</si>
  <si>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</si>
  <si>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</si>
  <si>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</si>
  <si>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</si>
  <si>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</si>
  <si>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</si>
  <si>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</si>
  <si>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</si>
  <si>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</si>
  <si>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</si>
  <si>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</si>
  <si>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</si>
  <si>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</si>
  <si>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</si>
  <si>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</si>
  <si>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</si>
  <si>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</si>
  <si>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</si>
  <si>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</si>
  <si>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</si>
  <si>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</si>
  <si>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</si>
  <si>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</si>
  <si>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</si>
  <si>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</si>
  <si>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</si>
  <si>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</si>
  <si>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</si>
  <si>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</si>
  <si>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</si>
  <si>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</si>
  <si>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</si>
  <si>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</si>
  <si>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</si>
  <si>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</si>
  <si>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</si>
  <si>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</si>
  <si>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</si>
  <si>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</si>
  <si>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</si>
  <si>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</si>
  <si>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</si>
  <si>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</si>
  <si>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</si>
  <si>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</si>
  <si>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</si>
  <si>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</si>
  <si>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</si>
  <si>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</si>
  <si>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</si>
  <si>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</si>
  <si>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</si>
  <si>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</si>
  <si>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</si>
  <si>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</si>
  <si>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</si>
  <si>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</si>
  <si>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</si>
  <si>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</si>
  <si>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</si>
  <si>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</si>
  <si>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</si>
  <si>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</si>
  <si>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</si>
  <si>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</si>
  <si>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</si>
  <si>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</si>
  <si>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</si>
  <si>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</si>
  <si>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</si>
  <si>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</si>
  <si>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</si>
  <si>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</si>
  <si>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</si>
  <si>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</si>
  <si>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</si>
  <si>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</si>
  <si>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</si>
  <si>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</si>
  <si>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</si>
  <si>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</si>
  <si>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</si>
  <si>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</si>
  <si>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</si>
  <si>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</si>
  <si>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</si>
  <si>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</si>
  <si>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</si>
  <si>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</si>
  <si>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</si>
  <si>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</si>
  <si>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</si>
  <si>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</si>
  <si>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</si>
  <si>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</si>
  <si>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</si>
  <si>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</si>
  <si>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</si>
  <si>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</si>
  <si>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</si>
  <si>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</si>
  <si>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</si>
  <si>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</si>
  <si>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</si>
  <si>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</si>
  <si>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</si>
  <si>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</si>
  <si>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</si>
  <si>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</si>
  <si>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</si>
  <si>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</si>
  <si>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</si>
  <si>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</si>
  <si>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</si>
  <si>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</si>
  <si>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</si>
  <si>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</si>
  <si>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</si>
  <si>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</si>
  <si>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</si>
  <si>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</si>
  <si>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</si>
  <si>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</si>
  <si>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</si>
  <si>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</si>
  <si>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</si>
  <si>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</si>
  <si>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</si>
  <si>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</si>
  <si>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</si>
  <si>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</si>
  <si>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</si>
  <si>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</si>
  <si>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</si>
  <si>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</si>
  <si>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</si>
  <si>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</si>
  <si>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</si>
  <si>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</si>
  <si>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</si>
  <si>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</si>
  <si>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</si>
  <si>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</si>
  <si>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</si>
  <si>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</si>
  <si>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</si>
  <si>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</si>
  <si>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</si>
  <si>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</si>
  <si>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</si>
  <si>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</si>
  <si>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</si>
  <si>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</si>
  <si>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</si>
  <si>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</si>
  <si>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</si>
  <si>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</si>
  <si>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</si>
  <si>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</si>
  <si>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</si>
  <si>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</si>
  <si>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</si>
  <si>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</si>
  <si>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</si>
  <si>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</si>
  <si>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</si>
  <si>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</si>
  <si>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</si>
  <si>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</si>
  <si>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</si>
  <si>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</si>
  <si>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</si>
  <si>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</si>
  <si>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</si>
  <si>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</si>
  <si>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</si>
  <si>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</si>
  <si>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</si>
  <si>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</si>
  <si>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</si>
  <si>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</si>
  <si>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</si>
  <si>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</si>
  <si>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</si>
  <si>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</si>
  <si>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</si>
  <si>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</si>
  <si>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</si>
  <si>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</si>
  <si>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</si>
  <si>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</si>
  <si>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</si>
  <si>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</si>
  <si>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</si>
  <si>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</si>
  <si>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</si>
  <si>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</si>
  <si>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</si>
  <si>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</si>
  <si>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</si>
  <si>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</si>
  <si>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</si>
  <si>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</si>
  <si>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</si>
  <si>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</si>
  <si>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</si>
  <si>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</si>
  <si>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</si>
  <si>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</si>
  <si>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</si>
  <si>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</si>
  <si>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</si>
  <si>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</si>
  <si>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</si>
  <si>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</si>
  <si>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</si>
  <si>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</si>
  <si>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</si>
  <si>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</si>
  <si>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</si>
  <si>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</si>
  <si>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</si>
  <si>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</si>
  <si>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</si>
  <si>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</si>
  <si>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</si>
  <si>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</si>
  <si>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</si>
  <si>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</si>
  <si>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</si>
  <si>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</si>
  <si>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</si>
  <si>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</si>
  <si>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</si>
  <si>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</si>
  <si>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</si>
  <si>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</si>
  <si>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</si>
  <si>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</si>
  <si>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</si>
  <si>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</si>
  <si>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</si>
  <si>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</si>
  <si>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</si>
  <si>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</si>
  <si>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</si>
  <si>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</si>
  <si>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</si>
  <si>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</si>
  <si>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</si>
  <si>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</si>
  <si>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</si>
  <si>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</si>
  <si>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</si>
  <si>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</si>
  <si>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</si>
  <si>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</si>
  <si>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</si>
  <si>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</si>
  <si>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</si>
  <si>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</si>
  <si>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</si>
  <si>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</si>
  <si>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</si>
  <si>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</si>
  <si>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</si>
  <si>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</si>
  <si>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</si>
  <si>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</si>
  <si>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</si>
  <si>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</si>
  <si>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</si>
  <si>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</si>
  <si>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</si>
  <si>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</si>
  <si>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</si>
  <si>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</si>
  <si>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</si>
  <si>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</si>
  <si>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</si>
  <si>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</si>
  <si>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</si>
  <si>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</si>
  <si>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</si>
  <si>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</si>
  <si>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</si>
  <si>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</si>
  <si>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</si>
  <si>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</si>
  <si>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</si>
  <si>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</si>
  <si>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</si>
  <si>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</si>
  <si>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</si>
  <si>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</si>
  <si>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</si>
  <si>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</si>
  <si>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</si>
  <si>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</si>
  <si>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</si>
  <si>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</si>
  <si>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</si>
  <si>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</si>
  <si>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</si>
  <si>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</si>
  <si>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</si>
  <si>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</si>
  <si>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</si>
  <si>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</si>
  <si>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</si>
  <si>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</si>
  <si>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</si>
  <si>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</si>
  <si>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</si>
  <si>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</si>
  <si>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</si>
  <si>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</si>
  <si>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</si>
  <si>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</si>
  <si>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</si>
  <si>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</si>
  <si>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</si>
  <si>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</si>
  <si>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</si>
  <si>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</si>
  <si>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</si>
  <si>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</si>
  <si>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</si>
  <si>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</si>
  <si>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</si>
  <si>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</si>
  <si>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</si>
  <si>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</si>
  <si>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</si>
  <si>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</si>
  <si>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</si>
  <si>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</si>
  <si>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</si>
  <si>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</si>
  <si>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</si>
  <si>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</si>
  <si>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</si>
  <si>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</si>
  <si>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</si>
  <si>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</si>
  <si>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</si>
  <si>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</si>
  <si>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</si>
  <si>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</si>
  <si>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</si>
  <si>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</si>
  <si>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</si>
  <si>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</si>
  <si>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</si>
  <si>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</si>
  <si>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</si>
  <si>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</si>
  <si>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</si>
  <si>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</si>
  <si>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</si>
  <si>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</si>
  <si>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</si>
  <si>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</si>
  <si>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</si>
  <si>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</si>
  <si>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</si>
  <si>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</si>
  <si>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</si>
  <si>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</si>
  <si>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</si>
  <si>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</si>
  <si>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</si>
  <si>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</si>
  <si>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</si>
  <si>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</si>
  <si>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</si>
  <si>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</si>
  <si>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</si>
  <si>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</si>
  <si>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</si>
  <si>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</si>
  <si>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</si>
  <si>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</si>
  <si>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</si>
  <si>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</si>
  <si>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</si>
  <si>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</si>
  <si>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</si>
  <si>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</si>
  <si>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</si>
  <si>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</si>
  <si>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</si>
  <si>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</si>
  <si>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</si>
  <si>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</si>
  <si>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</si>
  <si>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</si>
  <si>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</si>
  <si>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</si>
  <si>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</si>
  <si>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</si>
  <si>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</si>
  <si>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</si>
  <si>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</si>
  <si>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</si>
  <si>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</si>
  <si>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</si>
  <si>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</si>
  <si>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</si>
  <si>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</si>
  <si>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</si>
  <si>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</si>
  <si>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</si>
  <si>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</si>
  <si>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</si>
  <si>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</si>
  <si>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</si>
  <si>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</si>
  <si>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</si>
  <si>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</si>
  <si>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</si>
  <si>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</si>
  <si>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</si>
  <si>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</si>
  <si>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</si>
  <si>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</si>
  <si>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</si>
  <si>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</si>
  <si>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</si>
  <si>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</si>
  <si>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</si>
  <si>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</si>
  <si>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</si>
  <si>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</si>
  <si>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</si>
  <si>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</si>
  <si>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</si>
  <si>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</si>
  <si>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</si>
  <si>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</si>
  <si>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</si>
  <si>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</si>
  <si>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</si>
  <si>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</si>
  <si>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</si>
  <si>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</si>
  <si>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</si>
  <si>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</si>
  <si>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</si>
  <si>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</si>
  <si>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</si>
  <si>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</si>
  <si>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</si>
  <si>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</si>
  <si>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</si>
  <si>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</si>
  <si>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</si>
  <si>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</si>
  <si>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</si>
  <si>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</si>
  <si>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</si>
  <si>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</si>
  <si>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</si>
  <si>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</si>
  <si>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</si>
  <si>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</si>
  <si>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</si>
  <si>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</si>
  <si>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</si>
  <si>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</si>
  <si>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</si>
  <si>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</si>
  <si>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</si>
  <si>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</si>
  <si>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</si>
  <si>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</si>
  <si>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</si>
  <si>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</si>
  <si>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</si>
  <si>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</si>
  <si>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</si>
  <si>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</si>
  <si>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</si>
  <si>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</si>
  <si>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</si>
  <si>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</si>
  <si>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</si>
  <si>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</si>
  <si>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</si>
  <si>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</si>
  <si>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</si>
  <si>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</si>
  <si>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</si>
  <si>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</si>
  <si>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</si>
  <si>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</si>
  <si>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</si>
  <si>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</si>
  <si>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</si>
  <si>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</si>
  <si>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</si>
  <si>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</si>
  <si>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</si>
  <si>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</si>
  <si>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</si>
  <si>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</si>
  <si>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</si>
  <si>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</si>
  <si>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</si>
  <si>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</si>
  <si>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</si>
  <si>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</si>
  <si>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</si>
  <si>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</si>
  <si>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</si>
  <si>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</si>
  <si>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</si>
  <si>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</si>
  <si>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</si>
  <si>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</si>
  <si>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</si>
  <si>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</si>
  <si>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</si>
  <si>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</si>
  <si>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</si>
  <si>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</si>
  <si>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</si>
  <si>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</si>
  <si>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</si>
  <si>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</si>
  <si>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</si>
  <si>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</si>
  <si>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</si>
  <si>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</si>
  <si>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</si>
  <si>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</si>
  <si>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</si>
  <si>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</si>
  <si>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</si>
  <si>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</si>
  <si>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</si>
  <si>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</si>
  <si>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</si>
  <si>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</si>
  <si>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</si>
  <si>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</si>
  <si>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</si>
  <si>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</si>
  <si>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</si>
  <si>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</si>
  <si>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</si>
  <si>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</si>
  <si>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</si>
  <si>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</si>
  <si>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</si>
  <si>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</si>
  <si>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</si>
  <si>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</si>
  <si>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</si>
  <si>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</si>
  <si>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</si>
  <si>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</si>
  <si>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</si>
  <si>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</si>
  <si>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</si>
  <si>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</si>
  <si>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</si>
  <si>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</si>
  <si>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</si>
  <si>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</si>
  <si>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</si>
  <si>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</si>
  <si>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</si>
  <si>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</si>
  <si>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</si>
  <si>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</si>
  <si>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</si>
  <si>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</si>
  <si>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</si>
  <si>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</si>
  <si>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</si>
  <si>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</si>
  <si>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</si>
  <si>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</si>
  <si>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</si>
  <si>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</si>
  <si>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</si>
  <si>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</si>
  <si>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</si>
  <si>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</si>
  <si>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</si>
  <si>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</si>
  <si>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</si>
  <si>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</si>
  <si>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</si>
  <si>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</si>
  <si>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</si>
  <si>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</si>
  <si>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</si>
  <si>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</si>
  <si>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</si>
  <si>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</si>
  <si>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</si>
  <si>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</si>
  <si>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</si>
  <si>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</si>
  <si>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</si>
  <si>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</si>
  <si>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</si>
  <si>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</si>
  <si>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</si>
  <si>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</si>
  <si>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</si>
  <si>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</si>
  <si>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</si>
  <si>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</si>
  <si>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</si>
  <si>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</si>
  <si>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</si>
  <si>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</si>
  <si>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</si>
  <si>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</si>
  <si>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</si>
  <si>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</si>
  <si>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</si>
  <si>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</si>
  <si>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</si>
  <si>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</si>
  <si>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</si>
  <si>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</si>
  <si>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</si>
  <si>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</si>
  <si>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</si>
  <si>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</si>
  <si>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</si>
  <si>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</si>
  <si>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</si>
  <si>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</si>
  <si>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</si>
  <si>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</si>
  <si>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</si>
  <si>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</si>
  <si>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</si>
  <si>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</si>
  <si>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</si>
  <si>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</si>
  <si>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</si>
  <si>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</si>
  <si>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</si>
  <si>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</si>
  <si>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</si>
  <si>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</si>
  <si>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</si>
  <si>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</si>
  <si>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</si>
  <si>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</si>
  <si>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</si>
  <si>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</si>
  <si>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</si>
  <si>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</si>
  <si>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</si>
  <si>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</si>
  <si>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</si>
  <si>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</si>
  <si>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</si>
  <si>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</si>
  <si>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</si>
  <si>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</si>
  <si>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</si>
  <si>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</si>
  <si>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</si>
  <si>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</si>
  <si>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</si>
  <si>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</si>
  <si>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</si>
  <si>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</si>
  <si>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</si>
  <si>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</si>
  <si>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</si>
  <si>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</si>
  <si>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</si>
  <si>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</si>
  <si>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</si>
  <si>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</si>
  <si>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</si>
  <si>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</si>
  <si>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</si>
  <si>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</si>
  <si>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</si>
  <si>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</si>
  <si>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</si>
  <si>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</si>
  <si>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</si>
  <si>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</si>
  <si>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</si>
  <si>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</si>
  <si>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</si>
  <si>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</si>
  <si>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</si>
  <si>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</si>
  <si>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</si>
  <si>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</si>
  <si>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</si>
  <si>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</si>
  <si>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</si>
  <si>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</si>
  <si>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</si>
  <si>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</si>
  <si>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</si>
  <si>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</si>
  <si>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</si>
  <si>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</si>
  <si>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</si>
  <si>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</si>
  <si>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</si>
  <si>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</si>
  <si>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</si>
  <si>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</si>
  <si>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</si>
  <si>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</si>
  <si>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</si>
  <si>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</si>
  <si>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</si>
  <si>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</si>
  <si>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</si>
  <si>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</si>
  <si>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</si>
  <si>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</si>
  <si>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</si>
  <si>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</si>
  <si>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</si>
  <si>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</si>
  <si>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</si>
  <si>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</si>
  <si>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</si>
  <si>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</si>
  <si>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</si>
  <si>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</si>
  <si>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</si>
  <si>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</si>
  <si>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</si>
  <si>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</si>
  <si>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</si>
  <si>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</si>
  <si>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</si>
  <si>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</si>
  <si>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</si>
  <si>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</si>
  <si>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</si>
  <si>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</si>
  <si>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</si>
  <si>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</si>
  <si>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</si>
  <si>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</si>
  <si>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</si>
  <si>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</si>
  <si>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</si>
  <si>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</si>
  <si>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</si>
  <si>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</si>
  <si>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</si>
  <si>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</si>
  <si>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</si>
  <si>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</si>
  <si>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</si>
  <si>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</si>
  <si>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</si>
  <si>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</si>
  <si>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</si>
  <si>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</si>
  <si>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</si>
  <si>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</si>
  <si>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</si>
  <si>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</si>
  <si>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</si>
  <si>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</si>
  <si>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</si>
  <si>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</si>
  <si>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</si>
  <si>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</si>
  <si>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</si>
  <si>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</si>
  <si>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</si>
  <si>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</si>
  <si>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</si>
  <si>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</si>
  <si>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</si>
  <si>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</si>
  <si>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</si>
  <si>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</si>
  <si>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</si>
  <si>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</si>
  <si>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</si>
  <si>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</si>
  <si>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</si>
  <si>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</si>
  <si>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</si>
  <si>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</si>
  <si>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</si>
  <si>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</si>
  <si>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</si>
  <si>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</si>
  <si>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</si>
  <si>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</si>
  <si>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</si>
  <si>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</si>
  <si>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</si>
  <si>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</si>
  <si>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</si>
  <si>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</si>
  <si>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</si>
  <si>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</si>
  <si>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</si>
  <si>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</si>
  <si>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</si>
  <si>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</si>
  <si>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</si>
  <si>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</si>
  <si>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</si>
  <si>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</si>
  <si>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</si>
  <si>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</si>
  <si>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</si>
  <si>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</si>
  <si>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</si>
  <si>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</si>
  <si>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</si>
  <si>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</si>
  <si>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</si>
  <si>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</si>
  <si>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</si>
  <si>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</si>
  <si>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</si>
  <si>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</si>
  <si>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</si>
  <si>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</si>
  <si>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</si>
  <si>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</si>
  <si>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</si>
  <si>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</si>
  <si>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</si>
  <si>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</si>
  <si>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</si>
  <si>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</si>
  <si>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</si>
  <si>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</si>
  <si>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</si>
  <si>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</si>
  <si>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</si>
  <si>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</si>
  <si>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</si>
  <si>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</si>
  <si>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</si>
  <si>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</si>
  <si>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</si>
  <si>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</si>
  <si>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</si>
  <si>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</si>
  <si>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</si>
  <si>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</si>
  <si>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</si>
  <si>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</si>
  <si>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</si>
  <si>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</si>
  <si>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</si>
  <si>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</si>
  <si>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</si>
  <si>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</si>
  <si>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</si>
  <si>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</si>
  <si>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</si>
  <si>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</si>
  <si>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</si>
  <si>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</si>
  <si>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</si>
  <si>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</si>
  <si>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</si>
  <si>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</si>
  <si>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</si>
  <si>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</si>
  <si>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</si>
  <si>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</si>
  <si>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</si>
  <si>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</si>
  <si>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</si>
  <si>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</si>
  <si>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</si>
  <si>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</si>
  <si>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</si>
  <si>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</si>
  <si>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</si>
  <si>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</si>
  <si>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</si>
  <si>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</si>
  <si>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</si>
  <si>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</si>
  <si>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</si>
  <si>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</si>
  <si>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</si>
  <si>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</si>
  <si>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</si>
  <si>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</si>
  <si>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</si>
  <si>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</si>
  <si>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</si>
  <si>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</si>
  <si>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</si>
  <si>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</si>
  <si>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</si>
  <si>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</si>
  <si>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</si>
  <si>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</si>
  <si>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</si>
  <si>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</si>
  <si>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</si>
  <si>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</si>
  <si>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</si>
  <si>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</si>
  <si>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</si>
  <si>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</si>
  <si>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</si>
  <si>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</si>
  <si>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</si>
  <si>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</si>
  <si>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</si>
  <si>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</si>
  <si>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</si>
  <si>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</si>
  <si>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</si>
  <si>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</si>
  <si>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</si>
  <si>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</si>
  <si>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</si>
  <si>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</si>
  <si>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</si>
  <si>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</si>
  <si>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</si>
  <si>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</si>
  <si>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</si>
  <si>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</si>
  <si>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</si>
  <si>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</si>
  <si>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</si>
  <si>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</si>
  <si>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</si>
  <si>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</si>
  <si>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</si>
  <si>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</si>
  <si>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</si>
  <si>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</si>
  <si>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</si>
  <si>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</si>
  <si>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</si>
  <si>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</si>
  <si>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</si>
  <si>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</si>
  <si>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</si>
  <si>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</si>
  <si>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</si>
  <si>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</si>
  <si>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</si>
  <si>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</si>
  <si>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</si>
  <si>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</si>
  <si>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</si>
  <si>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</si>
  <si>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</si>
  <si>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</si>
  <si>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</si>
  <si>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</si>
  <si>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</si>
  <si>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</si>
  <si>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</si>
  <si>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</si>
  <si>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</si>
  <si>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</si>
  <si>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</si>
  <si>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</si>
  <si>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</si>
  <si>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</si>
  <si>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</si>
  <si>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</si>
  <si>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</si>
  <si>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</si>
  <si>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</si>
  <si>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</si>
  <si>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</si>
  <si>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</si>
  <si>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</si>
  <si>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</si>
  <si>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</si>
  <si>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</si>
  <si>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</si>
  <si>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</si>
  <si>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</si>
  <si>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</si>
  <si>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</si>
  <si>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</si>
  <si>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</si>
  <si>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</si>
  <si>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</si>
  <si>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</si>
  <si>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</si>
  <si>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</si>
  <si>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</si>
  <si>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</si>
  <si>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</si>
  <si>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</si>
  <si>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</si>
  <si>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</si>
  <si>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</si>
  <si>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</si>
  <si>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</si>
  <si>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</si>
  <si>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</si>
  <si>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</si>
  <si>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</si>
  <si>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</si>
  <si>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</si>
  <si>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</si>
  <si>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</si>
  <si>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</si>
  <si>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</si>
  <si>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</si>
  <si>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</si>
  <si>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</si>
  <si>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</si>
  <si>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</si>
  <si>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</si>
  <si>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</si>
  <si>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</si>
  <si>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</si>
  <si>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</si>
  <si>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</si>
  <si>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</si>
  <si>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</si>
  <si>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</si>
  <si>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</si>
  <si>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</si>
  <si>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</si>
  <si>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</si>
  <si>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</si>
  <si>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</si>
  <si>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</si>
  <si>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</si>
  <si>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</si>
  <si>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</si>
  <si>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</si>
  <si>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</si>
  <si>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</si>
  <si>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</si>
  <si>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</si>
  <si>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</si>
  <si>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</si>
  <si>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</si>
  <si>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</si>
  <si>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</si>
  <si>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</si>
  <si>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</si>
  <si>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</si>
  <si>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</si>
  <si>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</si>
  <si>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</si>
  <si>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</si>
  <si>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</si>
  <si>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</si>
  <si>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</si>
  <si>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</si>
  <si>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</si>
  <si>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</si>
  <si>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</si>
  <si>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</si>
  <si>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</si>
  <si>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</si>
  <si>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</si>
  <si>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</si>
  <si>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</si>
  <si>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</si>
  <si>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</si>
  <si>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</si>
  <si>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</si>
  <si>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</si>
  <si>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</si>
  <si>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</si>
  <si>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</si>
  <si>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</si>
  <si>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</si>
  <si>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</si>
  <si>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</si>
  <si>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</si>
  <si>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</si>
  <si>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</si>
  <si>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</si>
  <si>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</si>
  <si>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</si>
  <si>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</si>
  <si>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</si>
  <si>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</si>
  <si>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</si>
  <si>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</si>
  <si>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</si>
  <si>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</si>
  <si>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</si>
  <si>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</si>
  <si>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</si>
  <si>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</si>
  <si>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</si>
  <si>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</si>
  <si>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</si>
  <si>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</si>
  <si>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</si>
  <si>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</si>
  <si>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</si>
  <si>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</si>
  <si>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</si>
  <si>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</si>
  <si>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</si>
  <si>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</si>
  <si>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</si>
  <si>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</si>
  <si>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</si>
  <si>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</si>
  <si>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</si>
  <si>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</si>
  <si>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</si>
  <si>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</si>
  <si>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</si>
  <si>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</si>
  <si>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</si>
  <si>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</si>
  <si>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</si>
  <si>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</si>
  <si>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</si>
  <si>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</si>
  <si>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</si>
  <si>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</si>
  <si>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</si>
  <si>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</si>
  <si>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</si>
  <si>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</si>
  <si>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</si>
  <si>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</si>
  <si>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</si>
  <si>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</si>
  <si>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</si>
  <si>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</si>
  <si>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</si>
  <si>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</si>
  <si>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</si>
  <si>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</si>
  <si>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</si>
  <si>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</si>
  <si>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</si>
  <si>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</si>
  <si>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</si>
  <si>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</si>
  <si>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</si>
  <si>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</si>
  <si>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</si>
  <si>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</si>
  <si>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</si>
  <si>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</si>
  <si>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</si>
  <si>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</si>
  <si>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</si>
  <si>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</si>
  <si>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</si>
  <si>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</si>
  <si>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</si>
  <si>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</si>
  <si>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</si>
  <si>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</si>
  <si>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</si>
  <si>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</si>
  <si>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</si>
  <si>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</si>
  <si>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</si>
  <si>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</si>
  <si>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</si>
  <si>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</si>
  <si>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</si>
  <si>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</si>
  <si>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</si>
  <si>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</si>
  <si>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</si>
  <si>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</si>
  <si>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</si>
  <si>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</si>
  <si>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</si>
  <si>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</si>
  <si>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</si>
  <si>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</si>
  <si>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</si>
  <si>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</si>
  <si>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</si>
  <si>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</si>
  <si>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</si>
  <si>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</si>
  <si>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</si>
  <si>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</si>
  <si>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</si>
  <si>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</si>
  <si>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</si>
  <si>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</si>
  <si>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</si>
  <si>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</si>
  <si>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</si>
  <si>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</si>
  <si>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</si>
  <si>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</si>
  <si>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</si>
  <si>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</si>
  <si>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</si>
  <si>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</si>
  <si>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</si>
  <si>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</si>
  <si>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</si>
  <si>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</si>
  <si>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</si>
  <si>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</si>
  <si>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</si>
  <si>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</si>
  <si>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</si>
  <si>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</si>
  <si>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</si>
  <si>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</si>
  <si>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</si>
  <si>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</si>
  <si>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</si>
  <si>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</si>
  <si>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</si>
  <si>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</si>
  <si>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</si>
  <si>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</si>
  <si>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</si>
  <si>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</si>
  <si>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</si>
  <si>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</si>
  <si>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</si>
  <si>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</si>
  <si>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</si>
  <si>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</si>
  <si>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</si>
  <si>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</si>
  <si>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</si>
  <si>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</si>
  <si>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</si>
  <si>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</si>
  <si>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</si>
  <si>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</si>
  <si>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</si>
  <si>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</si>
  <si>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</si>
  <si>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</si>
  <si>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</si>
  <si>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</si>
  <si>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</si>
  <si>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</si>
  <si>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</si>
  <si>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</si>
  <si>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</si>
  <si>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</si>
  <si>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</si>
  <si>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</si>
  <si>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</si>
  <si>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</si>
  <si>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</si>
  <si>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</si>
  <si>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</si>
  <si>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</si>
  <si>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</si>
  <si>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</si>
  <si>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</si>
  <si>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</si>
  <si>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</si>
  <si>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</si>
  <si>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</si>
  <si>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</si>
  <si>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</si>
  <si>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</si>
  <si>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</si>
  <si>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</si>
  <si>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</si>
  <si>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</si>
  <si>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</si>
  <si>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</si>
  <si>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</si>
  <si>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</si>
  <si>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</si>
  <si>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</si>
  <si>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</si>
  <si>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</si>
  <si>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</si>
  <si>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</si>
  <si>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</si>
  <si>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</si>
  <si>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</si>
  <si>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</si>
  <si>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</si>
  <si>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</si>
  <si>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</si>
  <si>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</si>
  <si>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</si>
  <si>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</si>
  <si>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</si>
  <si>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</si>
  <si>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</si>
  <si>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</si>
  <si>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</si>
  <si>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</si>
  <si>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</si>
  <si>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</si>
  <si>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</si>
  <si>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</si>
  <si>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</si>
  <si>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</si>
  <si>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</si>
  <si>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</si>
  <si>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</si>
  <si>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</si>
  <si>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</si>
  <si>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</si>
  <si>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</si>
  <si>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</si>
  <si>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</si>
  <si>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</si>
  <si>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</si>
  <si>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</si>
  <si>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</si>
  <si>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</si>
  <si>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</si>
  <si>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</si>
  <si>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</si>
  <si>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</si>
  <si>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</si>
  <si>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</si>
  <si>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</si>
  <si>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</si>
  <si>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</si>
  <si>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</si>
  <si>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</si>
  <si>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</si>
  <si>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</si>
  <si>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</si>
  <si>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</si>
  <si>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</si>
  <si>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</si>
  <si>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</si>
  <si>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</si>
  <si>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</si>
  <si>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</si>
  <si>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</si>
  <si>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</si>
  <si>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</si>
  <si>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</si>
  <si>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</si>
  <si>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</si>
  <si>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</si>
  <si>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</si>
  <si>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</si>
  <si>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</si>
  <si>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</si>
  <si>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</si>
  <si>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</si>
  <si>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</si>
  <si>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</si>
  <si>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</si>
  <si>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</si>
  <si>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</si>
  <si>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</si>
  <si>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</si>
  <si>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</si>
  <si>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</si>
  <si>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</si>
  <si>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</si>
  <si>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</si>
  <si>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</si>
  <si>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</si>
  <si>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</si>
  <si>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</si>
  <si>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</si>
  <si>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</si>
  <si>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</si>
  <si>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</si>
  <si>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</si>
  <si>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</si>
  <si>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</si>
  <si>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</si>
  <si>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</si>
  <si>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</si>
  <si>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</si>
  <si>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</si>
  <si>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</si>
  <si>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</si>
  <si>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</si>
  <si>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</si>
  <si>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</si>
  <si>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</si>
  <si>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</si>
  <si>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</si>
  <si>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</si>
  <si>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</si>
  <si>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</si>
  <si>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</si>
  <si>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</si>
  <si>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</si>
  <si>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</si>
  <si>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</si>
  <si>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</si>
  <si>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</si>
  <si>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</si>
  <si>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</si>
  <si>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</si>
  <si>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</si>
  <si>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</si>
  <si>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</si>
  <si>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</si>
  <si>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</si>
  <si>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</si>
  <si>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</si>
  <si>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</si>
  <si>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</si>
  <si>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</si>
  <si>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</si>
  <si>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</si>
  <si>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</si>
  <si>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</si>
  <si>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</si>
  <si>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</si>
  <si>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</si>
  <si>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</si>
  <si>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</si>
  <si>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</si>
  <si>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</si>
  <si>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</si>
  <si>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</si>
  <si>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</si>
  <si>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</si>
  <si>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</si>
  <si>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</si>
  <si>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</si>
  <si>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</si>
  <si>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</si>
  <si>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</si>
  <si>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</si>
  <si>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</si>
  <si>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</si>
  <si>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</si>
  <si>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</si>
  <si>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</si>
  <si>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</si>
  <si>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</si>
  <si>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</si>
  <si>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</si>
  <si>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</si>
  <si>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</si>
  <si>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</si>
  <si>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</si>
  <si>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</si>
  <si>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</si>
  <si>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</si>
  <si>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</si>
  <si>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</si>
  <si>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</si>
  <si>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</si>
  <si>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</si>
  <si>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</si>
  <si>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</si>
  <si>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</si>
  <si>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</si>
  <si>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</si>
  <si>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</si>
  <si>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</si>
  <si>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</si>
  <si>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</si>
  <si>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</si>
  <si>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</si>
  <si>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</si>
  <si>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</si>
  <si>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</si>
  <si>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</si>
  <si>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</si>
  <si>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</si>
  <si>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</si>
  <si>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</si>
  <si>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</si>
  <si>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</si>
  <si>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</si>
  <si>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</si>
  <si>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</si>
  <si>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</si>
  <si>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</si>
  <si>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</si>
  <si>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</si>
  <si>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</si>
  <si>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</si>
  <si>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</si>
  <si>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</si>
  <si>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</si>
  <si>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</si>
  <si>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</si>
  <si>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</si>
  <si>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</si>
  <si>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</si>
  <si>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</si>
  <si>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</si>
  <si>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</si>
  <si>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</si>
  <si>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</si>
  <si>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</si>
  <si>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</si>
  <si>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</si>
  <si>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</si>
  <si>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</si>
  <si>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</si>
  <si>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</si>
  <si>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</si>
  <si>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</si>
  <si>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</si>
  <si>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</si>
  <si>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</si>
  <si>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</si>
  <si>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</si>
  <si>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</si>
  <si>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</si>
  <si>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</si>
  <si>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</si>
  <si>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</si>
  <si>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</si>
  <si>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</si>
  <si>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</si>
  <si>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</si>
  <si>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</si>
  <si>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</si>
  <si>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</si>
  <si>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</si>
  <si>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</si>
  <si>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</si>
  <si>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</si>
  <si>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</si>
  <si>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</si>
  <si>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</si>
  <si>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</si>
  <si>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</si>
  <si>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</si>
  <si>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</si>
  <si>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</si>
  <si>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</si>
  <si>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</si>
  <si>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</si>
  <si>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</si>
  <si>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</si>
  <si>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</si>
  <si>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</si>
  <si>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</si>
  <si>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</si>
  <si>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</si>
  <si>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</si>
  <si>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</si>
  <si>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</si>
  <si>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</si>
  <si>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</si>
  <si>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</si>
  <si>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</si>
  <si>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</si>
  <si>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</si>
  <si>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</si>
  <si>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</si>
  <si>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</si>
  <si>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</si>
  <si>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</si>
  <si>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</si>
  <si>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</si>
  <si>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</si>
  <si>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</si>
  <si>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</si>
  <si>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</si>
  <si>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</si>
  <si>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</si>
  <si>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</si>
  <si>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</si>
  <si>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</si>
  <si>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</si>
  <si>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</si>
  <si>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</si>
  <si>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</si>
  <si>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</si>
  <si>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</si>
  <si>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</si>
  <si>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</si>
  <si>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</si>
  <si>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</si>
  <si>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</si>
  <si>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</si>
  <si>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</si>
  <si>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</si>
  <si>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</si>
  <si>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</si>
  <si>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</si>
  <si>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</si>
  <si>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</si>
  <si>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</si>
  <si>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</si>
  <si>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</si>
  <si>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</si>
  <si>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</si>
  <si>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</si>
  <si>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</si>
  <si>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</si>
  <si>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</si>
  <si>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</si>
  <si>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</si>
  <si>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</si>
  <si>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</si>
  <si>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</si>
  <si>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</si>
  <si>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</si>
  <si>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</si>
  <si>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</si>
  <si>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</si>
  <si>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</si>
  <si>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</si>
  <si>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</si>
  <si>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</si>
  <si>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</si>
  <si>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</si>
  <si>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</si>
  <si>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</si>
  <si>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</si>
  <si>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</si>
  <si>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</si>
  <si>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</si>
  <si>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</si>
  <si>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</si>
  <si>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</si>
  <si>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</si>
  <si>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</si>
  <si>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</si>
  <si>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</si>
  <si>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</si>
  <si>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</si>
  <si>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</si>
  <si>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</si>
  <si>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</si>
  <si>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</si>
  <si>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</si>
  <si>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</si>
  <si>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</si>
  <si>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</si>
  <si>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</si>
  <si>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</si>
  <si>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</si>
  <si>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</si>
  <si>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</si>
  <si>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</si>
  <si>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</si>
  <si>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</si>
  <si>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</si>
  <si>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</si>
  <si>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</si>
  <si>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</si>
  <si>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</si>
  <si>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</si>
  <si>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</si>
  <si>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</si>
  <si>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</si>
  <si>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</si>
  <si>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</si>
  <si>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</si>
  <si>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</si>
  <si>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</si>
  <si>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</si>
  <si>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</si>
  <si>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</si>
  <si>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</si>
  <si>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</si>
  <si>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</si>
  <si>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</si>
  <si>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</si>
  <si>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</si>
  <si>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</si>
  <si>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</si>
  <si>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</si>
  <si>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</si>
  <si>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</si>
  <si>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</si>
  <si>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</si>
  <si>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</si>
  <si>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</si>
  <si>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</si>
  <si>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</si>
  <si>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</si>
  <si>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</si>
  <si>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</si>
  <si>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</si>
  <si>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</si>
  <si>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</si>
  <si>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</si>
  <si>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</si>
  <si>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</si>
  <si>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</si>
  <si>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</si>
  <si>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</si>
  <si>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</si>
  <si>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</si>
  <si>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</si>
  <si>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</si>
  <si>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</si>
  <si>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</si>
  <si>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</si>
  <si>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</si>
  <si>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</si>
  <si>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</si>
  <si>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</si>
  <si>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</si>
  <si>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</si>
  <si>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</si>
  <si>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</si>
  <si>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</si>
  <si>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</si>
  <si>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</si>
  <si>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</si>
  <si>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</si>
  <si>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</si>
  <si>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</si>
  <si>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</si>
  <si>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</si>
  <si>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</si>
  <si>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</si>
  <si>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</si>
  <si>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</si>
  <si>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</si>
  <si>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</si>
  <si>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</si>
  <si>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</si>
  <si>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</si>
  <si>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</si>
  <si>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</si>
  <si>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</si>
  <si>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</si>
  <si>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</si>
  <si>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</si>
  <si>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</si>
  <si>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</si>
  <si>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</si>
  <si>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</si>
  <si>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</si>
  <si>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</si>
  <si>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</si>
  <si>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</si>
  <si>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</si>
  <si>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</si>
  <si>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</si>
  <si>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</si>
  <si>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</si>
  <si>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</si>
  <si>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</si>
  <si>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</si>
  <si>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</si>
  <si>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</si>
  <si>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</si>
  <si>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</si>
  <si>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</si>
  <si>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</si>
  <si>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</si>
  <si>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</si>
  <si>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</si>
  <si>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</si>
  <si>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</si>
  <si>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</si>
  <si>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</si>
  <si>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</si>
  <si>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</si>
  <si>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</si>
  <si>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</si>
  <si>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</si>
  <si>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</si>
  <si>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</si>
  <si>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</si>
  <si>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</si>
  <si>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</si>
  <si>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</si>
  <si>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</si>
  <si>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</si>
  <si>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</si>
  <si>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</si>
  <si>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</si>
  <si>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</si>
  <si>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</si>
  <si>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</si>
  <si>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</si>
  <si>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</si>
  <si>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</si>
  <si>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</si>
  <si>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</si>
  <si>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</si>
  <si>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</si>
  <si>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</si>
  <si>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</si>
  <si>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</si>
  <si>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</si>
  <si>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</si>
  <si>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</si>
  <si>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</si>
  <si>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</si>
  <si>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</si>
  <si>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</si>
  <si>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</si>
  <si>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</si>
  <si>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</si>
  <si>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</si>
  <si>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</si>
  <si>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</si>
  <si>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</si>
  <si>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</si>
  <si>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</si>
  <si>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</si>
  <si>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</si>
  <si>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</si>
  <si>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</si>
  <si>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</si>
  <si>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</si>
  <si>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</si>
  <si>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</si>
  <si>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</si>
  <si>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</si>
  <si>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</si>
  <si>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</si>
  <si>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</si>
  <si>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</si>
  <si>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</si>
  <si>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</si>
  <si>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</si>
  <si>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</si>
  <si>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</si>
  <si>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</si>
  <si>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</si>
  <si>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</si>
  <si>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</si>
  <si>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</si>
  <si>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</si>
  <si>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</si>
  <si>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</si>
  <si>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</si>
  <si>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</si>
  <si>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</si>
  <si>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</si>
  <si>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</si>
  <si>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</si>
  <si>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</si>
  <si>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</si>
  <si>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</si>
  <si>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</si>
  <si>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</si>
  <si>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</si>
  <si>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</si>
  <si>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</si>
  <si>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</si>
  <si>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</si>
  <si>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</si>
  <si>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</si>
  <si>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</si>
  <si>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</si>
  <si>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</si>
  <si>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</si>
  <si>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</si>
  <si>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</si>
  <si>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</si>
  <si>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</si>
  <si>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</si>
  <si>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</si>
  <si>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</si>
  <si>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</si>
  <si>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</si>
  <si>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</si>
  <si>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</si>
  <si>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</si>
  <si>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</si>
  <si>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</si>
  <si>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</si>
  <si>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</si>
  <si>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</si>
  <si>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</si>
  <si>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</si>
  <si>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</si>
  <si>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</si>
  <si>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</si>
  <si>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</si>
  <si>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</si>
  <si>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</si>
  <si>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</si>
  <si>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</si>
  <si>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</si>
  <si>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</si>
  <si>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</si>
  <si>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</si>
  <si>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</si>
  <si>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</si>
  <si>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</si>
  <si>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</si>
  <si>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</si>
  <si>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</si>
  <si>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</si>
  <si>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</si>
  <si>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</si>
  <si>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</si>
  <si>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</si>
  <si>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</si>
  <si>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</si>
  <si>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</si>
  <si>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</si>
  <si>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</si>
  <si>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</si>
  <si>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</si>
  <si>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</si>
  <si>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</si>
  <si>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</si>
  <si>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</si>
  <si>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</si>
  <si>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</si>
  <si>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</si>
  <si>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</si>
  <si>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</si>
  <si>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</si>
  <si>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</si>
  <si>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</si>
  <si>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</si>
  <si>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</si>
  <si>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</si>
  <si>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</si>
  <si>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</si>
  <si>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</si>
  <si>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</si>
  <si>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</si>
  <si>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</si>
  <si>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</si>
  <si>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</si>
  <si>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</si>
  <si>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</si>
  <si>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</si>
  <si>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</si>
  <si>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</si>
  <si>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</si>
  <si>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</si>
  <si>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</si>
  <si>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</si>
  <si>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</si>
  <si>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</si>
  <si>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</si>
  <si>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</si>
  <si>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</si>
  <si>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</si>
  <si>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</si>
  <si>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</si>
  <si>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</si>
  <si>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</si>
  <si>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</si>
  <si>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</si>
  <si>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</si>
  <si>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</si>
  <si>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</si>
  <si>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</si>
  <si>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</si>
  <si>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</si>
  <si>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</si>
  <si>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</si>
  <si>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</si>
  <si>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</si>
  <si>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</si>
  <si>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</si>
  <si>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</si>
  <si>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</si>
  <si>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</si>
  <si>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</si>
  <si>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</si>
  <si>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</si>
  <si>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</si>
  <si>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</si>
  <si>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</si>
  <si>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</si>
  <si>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</si>
  <si>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</si>
  <si>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</si>
  <si>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</si>
  <si>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</si>
  <si>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</si>
  <si>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</si>
  <si>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</si>
  <si>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</si>
  <si>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</si>
  <si>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</si>
  <si>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</si>
  <si>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</si>
  <si>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</si>
  <si>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</si>
  <si>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</si>
  <si>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</si>
  <si>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</si>
  <si>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</si>
  <si>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</si>
  <si>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</si>
  <si>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</si>
  <si>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</si>
  <si>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</si>
  <si>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</si>
  <si>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</si>
  <si>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</si>
  <si>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</si>
  <si>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</si>
  <si>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</si>
  <si>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</si>
  <si>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</si>
  <si>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</si>
  <si>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</si>
  <si>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</si>
  <si>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</si>
  <si>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</si>
  <si>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</si>
  <si>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</si>
  <si>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</si>
  <si>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</si>
  <si>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</si>
  <si>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</si>
  <si>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</si>
  <si>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</si>
  <si>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</si>
  <si>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</si>
  <si>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</si>
  <si>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</si>
  <si>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</si>
  <si>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</si>
  <si>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</si>
  <si>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</si>
  <si>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</si>
  <si>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</si>
  <si>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</si>
  <si>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</si>
  <si>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</si>
  <si>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</si>
  <si>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</si>
  <si>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</si>
  <si>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</si>
  <si>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</si>
  <si>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</si>
  <si>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</si>
  <si>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</si>
  <si>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</si>
  <si>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</si>
  <si>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</si>
  <si>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</si>
  <si>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</si>
  <si>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</si>
  <si>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</si>
  <si>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</si>
  <si>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</si>
  <si>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</si>
  <si>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</si>
  <si>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</si>
  <si>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</si>
  <si>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</si>
  <si>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</si>
  <si>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</si>
  <si>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</si>
  <si>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</si>
  <si>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</si>
  <si>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</si>
  <si>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</si>
  <si>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</si>
  <si>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</si>
  <si>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</si>
  <si>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</si>
  <si>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</si>
  <si>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</si>
  <si>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</si>
  <si>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</si>
  <si>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</si>
  <si>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</si>
  <si>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</si>
  <si>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</si>
  <si>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</si>
  <si>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</si>
  <si>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</si>
  <si>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</si>
  <si>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</si>
  <si>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</si>
  <si>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</si>
  <si>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</si>
  <si>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</si>
  <si>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</si>
  <si>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</si>
  <si>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</si>
  <si>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</si>
  <si>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</si>
  <si>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</si>
  <si>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</si>
  <si>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</si>
  <si>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</si>
  <si>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</si>
  <si>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</si>
  <si>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</si>
  <si>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</si>
  <si>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</si>
  <si>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</si>
  <si>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</si>
  <si>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</si>
  <si>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</si>
  <si>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</si>
  <si>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</si>
  <si>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</si>
  <si>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</si>
  <si>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</si>
  <si>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</si>
  <si>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</si>
  <si>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</si>
  <si>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</si>
  <si>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</si>
  <si>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</si>
  <si>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</si>
  <si>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</si>
  <si>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</si>
  <si>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</si>
  <si>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</si>
  <si>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</si>
  <si>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</si>
  <si>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</si>
  <si>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</si>
  <si>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</si>
  <si>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</si>
  <si>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</si>
  <si>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</si>
  <si>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</si>
  <si>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</si>
  <si>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</si>
  <si>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</si>
  <si>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</si>
  <si>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</si>
  <si>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</si>
  <si>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</si>
  <si>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</si>
  <si>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</si>
  <si>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</si>
  <si>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</si>
  <si>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</si>
  <si>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</si>
  <si>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</si>
  <si>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</si>
  <si>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</si>
  <si>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</si>
  <si>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</si>
  <si>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</si>
  <si>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</si>
  <si>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</si>
  <si>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</si>
  <si>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</si>
  <si>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</si>
  <si>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</si>
  <si>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</si>
  <si>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</si>
  <si>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</si>
  <si>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</si>
  <si>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</si>
  <si>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</si>
  <si>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</si>
  <si>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</si>
  <si>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</si>
  <si>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</si>
  <si>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</si>
  <si>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</si>
  <si>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</si>
  <si>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</si>
  <si>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</si>
  <si>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</si>
  <si>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</si>
  <si>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</si>
  <si>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</si>
  <si>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</si>
  <si>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</si>
  <si>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</si>
  <si>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</si>
  <si>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</si>
  <si>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</si>
  <si>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</si>
  <si>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</si>
  <si>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</si>
  <si>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</si>
  <si>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</si>
  <si>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</si>
  <si>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</si>
  <si>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</si>
  <si>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</si>
  <si>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</si>
  <si>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</si>
  <si>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</si>
  <si>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</si>
  <si>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</si>
  <si>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</si>
  <si>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</si>
  <si>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</si>
  <si>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</si>
  <si>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</si>
  <si>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</si>
  <si>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</si>
  <si>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</si>
  <si>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</si>
  <si>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</si>
  <si>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</si>
  <si>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</si>
  <si>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</si>
  <si>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</si>
  <si>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</si>
  <si>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</si>
  <si>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</si>
  <si>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</si>
  <si>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</si>
  <si>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</si>
  <si>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</si>
  <si>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</si>
  <si>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</si>
  <si>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</si>
  <si>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</si>
  <si>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</si>
  <si>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</si>
  <si>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</si>
  <si>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</si>
  <si>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</si>
  <si>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</si>
  <si>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</si>
  <si>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</si>
  <si>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</si>
  <si>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</si>
  <si>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</si>
  <si>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</si>
  <si>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</si>
  <si>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</si>
  <si>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</si>
  <si>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</si>
  <si>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</si>
  <si>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</si>
  <si>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</si>
  <si>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</si>
  <si>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</si>
  <si>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</si>
  <si>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</si>
  <si>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</si>
  <si>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</si>
  <si>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</si>
  <si>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</si>
  <si>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</si>
  <si>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</si>
  <si>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</si>
  <si>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</si>
  <si>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</si>
  <si>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</si>
  <si>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</si>
  <si>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</si>
  <si>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</si>
  <si>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</si>
  <si>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</si>
  <si>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</si>
  <si>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</si>
  <si>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</si>
  <si>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</si>
  <si>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</si>
  <si>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</si>
  <si>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</si>
  <si>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</si>
  <si>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</si>
  <si>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</si>
  <si>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</si>
  <si>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</si>
  <si>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</si>
  <si>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</si>
  <si>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</si>
  <si>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</si>
  <si>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</si>
  <si>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</si>
  <si>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</si>
  <si>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</si>
  <si>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</si>
  <si>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</si>
  <si>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</si>
  <si>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</si>
  <si>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</si>
  <si>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</si>
  <si>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</si>
  <si>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</si>
  <si>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</si>
  <si>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</si>
  <si>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</si>
  <si>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</si>
  <si>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</si>
  <si>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</si>
  <si>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</si>
  <si>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</si>
  <si>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</si>
  <si>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</si>
  <si>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</si>
  <si>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</si>
  <si>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</si>
  <si>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</si>
  <si>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</si>
  <si>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</si>
  <si>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</si>
  <si>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</si>
  <si>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</si>
  <si>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</si>
  <si>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</si>
  <si>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</si>
  <si>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</si>
  <si>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</si>
  <si>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</si>
  <si>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</si>
  <si>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</si>
  <si>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</si>
  <si>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</si>
  <si>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</si>
  <si>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</si>
  <si>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</si>
  <si>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</si>
  <si>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</si>
  <si>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</si>
  <si>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</si>
  <si>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</si>
  <si>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</si>
  <si>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</si>
  <si>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</si>
  <si>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</si>
  <si>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</si>
  <si>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</si>
  <si>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</si>
  <si>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</si>
  <si>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</si>
  <si>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</si>
  <si>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</si>
  <si>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</si>
  <si>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</si>
  <si>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</si>
  <si>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</si>
  <si>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</si>
  <si>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</si>
  <si>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</si>
  <si>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</si>
  <si>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</si>
  <si>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</si>
  <si>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</si>
  <si>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</si>
  <si>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</si>
  <si>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</si>
  <si>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</si>
  <si>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</si>
  <si>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</si>
  <si>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</si>
  <si>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</si>
  <si>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</si>
  <si>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</si>
  <si>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</si>
  <si>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</si>
  <si>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</si>
  <si>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</si>
  <si>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</si>
  <si>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</si>
  <si>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</si>
  <si>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</si>
  <si>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</si>
  <si>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</si>
  <si>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</si>
  <si>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</si>
  <si>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</si>
  <si>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</si>
  <si>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</si>
  <si>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</si>
  <si>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</si>
  <si>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</si>
  <si>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</si>
  <si>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</si>
  <si>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</si>
  <si>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</si>
  <si>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</si>
  <si>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</si>
  <si>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</si>
  <si>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</si>
  <si>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</si>
  <si>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</si>
  <si>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</si>
  <si>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</si>
  <si>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</si>
  <si>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</si>
  <si>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</si>
  <si>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</si>
  <si>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</si>
  <si>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</si>
  <si>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</si>
  <si>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</si>
  <si>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</si>
  <si>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</si>
  <si>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</si>
  <si>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</si>
  <si>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</si>
  <si>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</si>
  <si>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</si>
  <si>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</si>
  <si>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</si>
  <si>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</si>
  <si>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</si>
  <si>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</si>
  <si>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</si>
  <si>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</si>
  <si>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</si>
  <si>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</si>
  <si>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</si>
  <si>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</si>
  <si>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</si>
  <si>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</si>
  <si>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</si>
  <si>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</si>
  <si>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</si>
  <si>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</si>
  <si>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</si>
  <si>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</si>
  <si>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</si>
  <si>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</si>
  <si>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</si>
  <si>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</si>
  <si>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</si>
  <si>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</si>
  <si>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</si>
  <si>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</si>
  <si>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</si>
  <si>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</si>
  <si>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</si>
  <si>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</si>
  <si>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</si>
  <si>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</si>
  <si>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</si>
  <si>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</si>
  <si>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</si>
  <si>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</si>
  <si>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</si>
  <si>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</si>
  <si>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</si>
  <si>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</si>
  <si>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</si>
  <si>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</si>
  <si>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</si>
  <si>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</si>
  <si>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</si>
  <si>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</si>
  <si>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</si>
  <si>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</si>
  <si>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</si>
  <si>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</si>
  <si>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</si>
  <si>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</si>
  <si>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</si>
  <si>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</si>
  <si>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</si>
  <si>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</si>
  <si>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</si>
  <si>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</si>
  <si>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</si>
  <si>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</si>
  <si>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</si>
  <si>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</si>
  <si>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</si>
  <si>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</si>
  <si>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</si>
  <si>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</si>
  <si>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</si>
  <si>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</si>
  <si>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</si>
  <si>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</si>
  <si>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</si>
  <si>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</si>
  <si>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</si>
  <si>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</si>
  <si>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</si>
  <si>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</si>
  <si>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</si>
  <si>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</si>
  <si>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</si>
  <si>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</si>
  <si>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</si>
  <si>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</si>
  <si>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</si>
  <si>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</si>
  <si>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</si>
  <si>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</si>
  <si>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</si>
  <si>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</si>
  <si>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</si>
  <si>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</si>
  <si>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</si>
  <si>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</si>
  <si>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</si>
  <si>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</si>
  <si>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</si>
  <si>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</si>
  <si>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</si>
  <si>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</si>
  <si>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</si>
  <si>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</si>
  <si>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</si>
  <si>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</si>
  <si>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</si>
  <si>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</si>
  <si>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</si>
  <si>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</si>
  <si>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</si>
  <si>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</si>
  <si>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</si>
  <si>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</si>
  <si>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</si>
  <si>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</si>
  <si>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</si>
  <si>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</si>
  <si>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</si>
  <si>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</si>
  <si>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</si>
  <si>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</si>
  <si>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</si>
  <si>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</si>
  <si>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</si>
  <si>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</si>
  <si>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</si>
  <si>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</si>
  <si>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</si>
  <si>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</si>
  <si>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</si>
  <si>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</si>
  <si>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</si>
  <si>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</si>
  <si>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</si>
  <si>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</si>
  <si>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</si>
  <si>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</si>
  <si>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</si>
  <si>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</si>
  <si>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</si>
  <si>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</si>
  <si>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</si>
  <si>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</si>
  <si>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</si>
  <si>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</si>
  <si>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</si>
  <si>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</si>
  <si>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</si>
  <si>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</si>
  <si>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</si>
  <si>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</si>
  <si>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</si>
  <si>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</si>
  <si>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</si>
  <si>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</si>
  <si>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</si>
  <si>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</si>
  <si>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</si>
  <si>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</si>
  <si>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</si>
  <si>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</si>
  <si>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</si>
  <si>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</si>
  <si>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</si>
  <si>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</si>
  <si>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</si>
  <si>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</si>
  <si>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</si>
  <si>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</si>
  <si>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</si>
  <si>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</si>
  <si>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</si>
  <si>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</si>
  <si>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</si>
  <si>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</si>
  <si>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</si>
  <si>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</si>
  <si>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</si>
  <si>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</si>
  <si>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</si>
  <si>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</si>
  <si>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</si>
  <si>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</si>
  <si>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</si>
  <si>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</si>
  <si>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</si>
  <si>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</si>
  <si>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</si>
  <si>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</si>
  <si>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</si>
  <si>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</si>
  <si>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</si>
  <si>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</si>
  <si>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</si>
  <si>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</si>
  <si>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</si>
  <si>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</si>
  <si>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</si>
  <si>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</si>
  <si>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</si>
  <si>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</si>
  <si>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</si>
  <si>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</si>
  <si>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</si>
  <si>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</si>
  <si>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</si>
  <si>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</si>
  <si>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</si>
  <si>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</si>
  <si>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</si>
  <si>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</si>
  <si>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</si>
  <si>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</si>
  <si>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</si>
  <si>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</si>
  <si>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</si>
  <si>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</si>
  <si>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</si>
  <si>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</si>
  <si>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</si>
  <si>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</si>
  <si>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</si>
  <si>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</si>
  <si>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</si>
  <si>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</si>
  <si>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</si>
  <si>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</si>
  <si>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</si>
  <si>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</si>
  <si>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</si>
  <si>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</si>
  <si>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</si>
  <si>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</si>
  <si>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</si>
  <si>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</si>
  <si>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</si>
  <si>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</si>
  <si>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</si>
  <si>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</si>
  <si>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</si>
  <si>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</si>
  <si>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</si>
  <si>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</si>
  <si>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</si>
  <si>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</si>
  <si>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</si>
  <si>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</si>
  <si>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</si>
  <si>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</si>
  <si>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</si>
  <si>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</si>
  <si>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</si>
  <si>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</si>
  <si>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</si>
  <si>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</si>
  <si>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</si>
  <si>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</si>
  <si>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</si>
  <si>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</si>
  <si>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</si>
  <si>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</si>
  <si>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</si>
  <si>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</si>
  <si>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</si>
  <si>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</si>
  <si>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</si>
  <si>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</si>
  <si>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</si>
  <si>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</si>
  <si>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</si>
  <si>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</si>
  <si>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</si>
  <si>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</si>
  <si>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</si>
  <si>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</si>
  <si>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</si>
  <si>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</si>
  <si>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</si>
  <si>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</si>
  <si>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</si>
  <si>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</si>
  <si>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</si>
  <si>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</si>
  <si>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</si>
  <si>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</si>
  <si>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</si>
  <si>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</si>
  <si>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</si>
  <si>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</si>
  <si>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</si>
  <si>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</si>
  <si>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</si>
  <si>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</si>
  <si>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</si>
  <si>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</si>
  <si>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</si>
  <si>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</si>
  <si>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</si>
  <si>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</si>
  <si>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</si>
  <si>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</si>
  <si>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</si>
  <si>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</si>
  <si>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</si>
  <si>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</si>
  <si>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</si>
  <si>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</si>
  <si>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</si>
  <si>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</si>
  <si>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</si>
  <si>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</si>
  <si>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</si>
  <si>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</si>
  <si>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</si>
  <si>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</si>
  <si>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</si>
  <si>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</si>
  <si>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</si>
  <si>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</si>
  <si>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</si>
  <si>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</si>
  <si>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</si>
  <si>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</si>
  <si>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</si>
  <si>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</si>
  <si>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</si>
  <si>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</si>
  <si>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</si>
  <si>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</si>
  <si>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</si>
  <si>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</si>
  <si>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</si>
  <si>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</si>
  <si>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</si>
  <si>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</si>
  <si>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</si>
  <si>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</si>
  <si>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</si>
  <si>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</si>
  <si>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</si>
  <si>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</si>
  <si>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</si>
  <si>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</si>
  <si>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</si>
  <si>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</si>
  <si>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</si>
  <si>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</si>
  <si>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</si>
  <si>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</si>
  <si>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</si>
  <si>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</si>
  <si>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</si>
  <si>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</si>
  <si>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</si>
  <si>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</si>
  <si>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</si>
  <si>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</si>
  <si>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</si>
  <si>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</si>
  <si>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</si>
  <si>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</si>
  <si>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</si>
  <si>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</si>
  <si>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</si>
  <si>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</si>
  <si>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</si>
  <si>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</si>
  <si>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</si>
  <si>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</si>
  <si>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</si>
  <si>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</si>
  <si>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</si>
  <si>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</si>
  <si>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</si>
  <si>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</si>
  <si>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</si>
  <si>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</si>
  <si>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</si>
  <si>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</si>
  <si>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</si>
  <si>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</si>
  <si>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</si>
  <si>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</si>
  <si>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</si>
  <si>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</si>
  <si>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</si>
  <si>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</si>
  <si>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</si>
  <si>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</si>
  <si>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</si>
  <si>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</si>
  <si>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</si>
  <si>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</si>
  <si>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</si>
  <si>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</si>
  <si>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</si>
  <si>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</si>
  <si>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</si>
  <si>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</si>
  <si>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</si>
  <si>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</si>
  <si>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</si>
  <si>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</si>
  <si>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</si>
  <si>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</si>
  <si>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</si>
  <si>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</si>
  <si>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</si>
  <si>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</si>
  <si>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</si>
  <si>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</si>
  <si>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</si>
  <si>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</si>
  <si>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</si>
  <si>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</si>
  <si>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</si>
  <si>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</si>
  <si>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</si>
  <si>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</si>
  <si>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</si>
  <si>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</si>
  <si>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</si>
  <si>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</si>
  <si>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</si>
  <si>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</si>
  <si>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</si>
  <si>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</si>
  <si>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</si>
  <si>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</si>
  <si>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</si>
  <si>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</si>
  <si>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</si>
  <si>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</si>
  <si>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</si>
  <si>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</si>
  <si>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</si>
  <si>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</si>
  <si>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</si>
  <si>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</si>
  <si>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</si>
  <si>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</si>
  <si>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</si>
  <si>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</si>
  <si>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</si>
  <si>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</si>
  <si>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</si>
  <si>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</si>
  <si>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</si>
  <si>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</si>
  <si>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</si>
  <si>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</si>
  <si>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</si>
  <si>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</si>
  <si>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</si>
  <si>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</si>
  <si>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</si>
  <si>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</si>
  <si>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</si>
  <si>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</si>
  <si>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</si>
  <si>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</si>
  <si>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</si>
  <si>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</si>
  <si>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</si>
  <si>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</si>
  <si>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</si>
  <si>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</si>
  <si>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</si>
  <si>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</si>
  <si>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</si>
  <si>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</si>
  <si>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</si>
  <si>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</si>
  <si>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</si>
  <si>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</si>
  <si>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</si>
  <si>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</si>
  <si>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</si>
  <si>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</si>
  <si>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</si>
  <si>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</si>
  <si>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</si>
  <si>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</si>
  <si>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</si>
  <si>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</si>
  <si>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</si>
  <si>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</si>
  <si>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</si>
  <si>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</si>
  <si>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</si>
  <si>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</si>
  <si>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</si>
  <si>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</si>
  <si>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</si>
  <si>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</si>
  <si>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</si>
  <si>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</si>
  <si>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</si>
  <si>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</si>
  <si>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</si>
  <si>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</si>
  <si>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</si>
  <si>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</si>
  <si>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</si>
  <si>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</si>
  <si>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</si>
  <si>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</si>
  <si>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</si>
  <si>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</si>
  <si>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</si>
  <si>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</si>
  <si>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</si>
  <si>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</si>
  <si>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</si>
  <si>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</si>
  <si>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</si>
  <si>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</si>
  <si>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</si>
  <si>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</si>
  <si>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</si>
  <si>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</si>
  <si>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</si>
  <si>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</si>
  <si>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</si>
  <si>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</si>
  <si>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</si>
  <si>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</si>
  <si>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</si>
  <si>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</si>
  <si>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</si>
  <si>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</si>
  <si>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</si>
  <si>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</si>
  <si>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</si>
  <si>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</si>
  <si>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</si>
  <si>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</si>
  <si>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</si>
  <si>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</si>
  <si>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</si>
  <si>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</si>
  <si>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</si>
  <si>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</si>
  <si>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</si>
  <si>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</si>
  <si>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</si>
  <si>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</si>
  <si>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</si>
  <si>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</si>
  <si>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</si>
  <si>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</si>
  <si>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</si>
  <si>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</si>
  <si>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</si>
  <si>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</si>
  <si>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</si>
  <si>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</si>
  <si>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</si>
  <si>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</si>
  <si>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</si>
  <si>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</si>
  <si>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</si>
  <si>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</si>
  <si>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</si>
  <si>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</si>
  <si>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</si>
  <si>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</si>
  <si>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</si>
  <si>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</si>
  <si>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</si>
  <si>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</si>
  <si>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</si>
  <si>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</si>
  <si>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</si>
  <si>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</si>
  <si>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</si>
  <si>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</si>
  <si>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</si>
  <si>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</si>
  <si>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</si>
  <si>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</si>
  <si>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</si>
  <si>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</si>
  <si>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</si>
  <si>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</si>
  <si>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</si>
  <si>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</si>
  <si>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</si>
  <si>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</si>
  <si>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</si>
  <si>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</si>
  <si>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</si>
  <si>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</si>
  <si>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</si>
  <si>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</si>
  <si>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</si>
  <si>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</si>
  <si>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</si>
  <si>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</si>
  <si>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</si>
  <si>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</si>
  <si>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</si>
  <si>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</si>
  <si>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</si>
  <si>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</si>
  <si>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</si>
  <si>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</si>
  <si>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</si>
  <si>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</si>
  <si>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</si>
  <si>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</si>
  <si>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</si>
  <si>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</si>
  <si>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</si>
  <si>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</si>
  <si>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</si>
  <si>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</si>
  <si>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</si>
  <si>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</si>
  <si>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</si>
  <si>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</si>
  <si>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</si>
  <si>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</si>
  <si>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</si>
  <si>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</si>
  <si>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</si>
  <si>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</si>
  <si>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</si>
  <si>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</si>
  <si>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</si>
  <si>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</si>
  <si>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</si>
  <si>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</si>
  <si>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</si>
  <si>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</si>
  <si>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</si>
  <si>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</si>
  <si>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</si>
  <si>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</si>
  <si>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</si>
  <si>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</si>
  <si>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</si>
  <si>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</si>
  <si>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</si>
  <si>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</si>
  <si>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</si>
  <si>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</si>
  <si>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</si>
  <si>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</si>
  <si>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</si>
  <si>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</si>
  <si>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</si>
  <si>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</si>
  <si>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</si>
  <si>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</si>
  <si>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</si>
  <si>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</si>
  <si>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</si>
  <si>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</si>
  <si>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</si>
  <si>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</si>
  <si>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</si>
  <si>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</si>
  <si>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</si>
  <si>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</si>
  <si>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</si>
  <si>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</si>
  <si>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</si>
  <si>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</si>
  <si>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</si>
  <si>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</si>
  <si>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</si>
  <si>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</si>
  <si>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</si>
  <si>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</si>
  <si>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</si>
  <si>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</si>
  <si>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</si>
  <si>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</si>
  <si>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</si>
  <si>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</si>
  <si>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</si>
  <si>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</si>
  <si>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</si>
  <si>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</si>
  <si>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</si>
  <si>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</si>
  <si>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</si>
  <si>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</si>
  <si>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</si>
  <si>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</si>
  <si>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</si>
  <si>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</si>
  <si>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</si>
  <si>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</si>
  <si>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</si>
  <si>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</si>
  <si>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</si>
  <si>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</si>
  <si>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</si>
  <si>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</si>
  <si>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</si>
  <si>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</si>
  <si>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</si>
  <si>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</si>
  <si>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</si>
  <si>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</si>
  <si>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</si>
  <si>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</si>
  <si>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</si>
  <si>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</si>
  <si>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</si>
  <si>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</si>
  <si>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</si>
  <si>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</si>
  <si>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</si>
  <si>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</si>
  <si>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</si>
  <si>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</si>
  <si>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</si>
  <si>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</si>
  <si>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</si>
  <si>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</si>
  <si>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</si>
  <si>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</si>
  <si>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</si>
  <si>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</si>
  <si>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</si>
  <si>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</si>
  <si>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</si>
  <si>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</si>
  <si>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</si>
  <si>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</si>
  <si>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</si>
  <si>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</si>
  <si>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</si>
  <si>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</si>
  <si>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</si>
  <si>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</si>
  <si>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</si>
  <si>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</si>
  <si>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</si>
  <si>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</si>
  <si>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</si>
  <si>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</si>
  <si>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</si>
  <si>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</si>
  <si>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</si>
  <si>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</si>
  <si>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</si>
  <si>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</si>
  <si>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</si>
  <si>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</si>
  <si>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</si>
  <si>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</si>
  <si>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</si>
  <si>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</si>
  <si>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</si>
  <si>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</si>
  <si>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</si>
  <si>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</si>
  <si>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</si>
  <si>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</si>
  <si>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</si>
  <si>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</si>
  <si>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</si>
  <si>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</si>
  <si>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</si>
  <si>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</si>
  <si>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</si>
  <si>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</si>
  <si>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</si>
  <si>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</si>
  <si>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</si>
  <si>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</si>
  <si>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</si>
  <si>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</si>
  <si>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</si>
  <si>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</si>
  <si>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</si>
  <si>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</si>
  <si>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</si>
  <si>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</si>
  <si>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</si>
  <si>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</si>
  <si>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</si>
  <si>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</si>
  <si>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</si>
  <si>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</si>
  <si>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</si>
  <si>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</si>
  <si>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</si>
  <si>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</si>
  <si>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</si>
  <si>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</si>
  <si>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</si>
  <si>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</si>
  <si>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</si>
  <si>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</si>
  <si>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</si>
  <si>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</si>
  <si>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</si>
  <si>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</si>
  <si>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</si>
  <si>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</si>
  <si>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</si>
  <si>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</si>
  <si>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</si>
  <si>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</si>
  <si>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</si>
  <si>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</si>
  <si>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</si>
  <si>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</si>
  <si>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</si>
  <si>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</si>
  <si>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</si>
  <si>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</si>
  <si>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</si>
  <si>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</si>
  <si>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</si>
  <si>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</si>
  <si>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</si>
  <si>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</si>
  <si>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</si>
  <si>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</si>
  <si>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</si>
  <si>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</si>
  <si>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</si>
  <si>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</si>
  <si>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</si>
  <si>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</si>
  <si>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</si>
  <si>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</si>
  <si>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</si>
  <si>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</si>
  <si>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</si>
  <si>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</si>
  <si>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</si>
  <si>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</si>
  <si>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</si>
  <si>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</si>
  <si>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</si>
  <si>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</si>
  <si>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</si>
  <si>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</si>
  <si>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</si>
  <si>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</si>
  <si>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</si>
  <si>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</si>
  <si>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</si>
  <si>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</si>
  <si>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</si>
  <si>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</si>
  <si>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</si>
  <si>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</si>
  <si>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</si>
  <si>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</si>
  <si>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</si>
  <si>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</si>
  <si>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</si>
  <si>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</si>
  <si>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</si>
  <si>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</si>
  <si>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</si>
  <si>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</si>
  <si>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</si>
  <si>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</si>
  <si>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</si>
  <si>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</si>
  <si>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</si>
  <si>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</si>
  <si>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</si>
  <si>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</si>
  <si>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</si>
  <si>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</si>
  <si>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</si>
  <si>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</si>
  <si>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</si>
  <si>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</si>
  <si>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</si>
  <si>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</si>
  <si>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</si>
  <si>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</si>
  <si>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</si>
  <si>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</si>
  <si>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</si>
  <si>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</si>
  <si>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</si>
  <si>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</si>
  <si>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</si>
  <si>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</si>
  <si>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</si>
  <si>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</si>
  <si>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</si>
  <si>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</si>
  <si>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</si>
  <si>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</si>
  <si>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</si>
  <si>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</si>
  <si>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</si>
  <si>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</si>
  <si>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</si>
  <si>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</si>
  <si>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</si>
  <si>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</si>
  <si>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</si>
  <si>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</si>
  <si>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</si>
  <si>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</si>
  <si>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</si>
  <si>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</si>
  <si>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</si>
  <si>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</si>
  <si>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</si>
  <si>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</si>
  <si>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</si>
  <si>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</si>
  <si>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</si>
  <si>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</si>
  <si>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</si>
  <si>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</si>
  <si>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</si>
  <si>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</si>
  <si>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</si>
  <si>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</si>
  <si>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</si>
  <si>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</si>
  <si>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</si>
  <si>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</si>
  <si>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</si>
  <si>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</si>
  <si>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</si>
  <si>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</si>
  <si>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</si>
  <si>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</si>
  <si>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</si>
  <si>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</si>
  <si>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</si>
  <si>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</si>
  <si>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</si>
  <si>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</si>
  <si>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</si>
  <si>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</si>
  <si>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</si>
  <si>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</si>
  <si>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</si>
  <si>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</si>
  <si>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</si>
  <si>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</si>
  <si>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</si>
  <si>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</si>
  <si>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</si>
  <si>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</si>
  <si>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</si>
  <si>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</si>
  <si>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</si>
  <si>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</si>
  <si>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</si>
  <si>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</si>
  <si>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</si>
  <si>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</si>
  <si>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</si>
  <si>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</si>
  <si>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</si>
  <si>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</si>
  <si>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</si>
  <si>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</si>
  <si>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</si>
  <si>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</si>
  <si>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</si>
  <si>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</si>
  <si>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</si>
  <si>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</si>
  <si>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</si>
  <si>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</si>
  <si>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</si>
  <si>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</si>
  <si>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</si>
  <si>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</si>
  <si>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</si>
  <si>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</si>
  <si>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</si>
  <si>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</si>
  <si>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</si>
  <si>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</si>
  <si>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</si>
  <si>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</si>
  <si>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</si>
  <si>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</si>
  <si>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</si>
  <si>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</si>
  <si>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</si>
  <si>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</si>
  <si>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</si>
  <si>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</si>
  <si>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</si>
  <si>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</si>
  <si>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</si>
  <si>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</si>
  <si>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</si>
  <si>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</si>
  <si>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</si>
  <si>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</si>
  <si>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</si>
  <si>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</si>
  <si>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</si>
  <si>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</si>
  <si>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</si>
  <si>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</si>
  <si>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</si>
  <si>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</si>
  <si>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</si>
  <si>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</si>
  <si>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</si>
  <si>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</si>
  <si>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</si>
  <si>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</si>
  <si>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</si>
  <si>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</si>
  <si>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</si>
  <si>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</si>
  <si>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</si>
  <si>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</si>
  <si>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</si>
  <si>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</si>
  <si>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</si>
  <si>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</si>
  <si>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</si>
  <si>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</si>
  <si>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</si>
  <si>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</si>
  <si>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</si>
  <si>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</si>
  <si>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</si>
  <si>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</si>
  <si>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</si>
  <si>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</si>
  <si>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</si>
  <si>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</si>
  <si>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</si>
  <si>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</si>
  <si>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</si>
  <si>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</si>
  <si>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</si>
  <si>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</si>
  <si>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</si>
  <si>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</si>
  <si>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</si>
  <si>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</si>
  <si>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</si>
  <si>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</si>
  <si>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</si>
  <si>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</si>
  <si>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</si>
  <si>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</si>
  <si>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</si>
  <si>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</si>
  <si>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</si>
  <si>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</si>
  <si>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</si>
  <si>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</si>
  <si>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</si>
  <si>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</si>
  <si>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</si>
  <si>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</si>
  <si>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</si>
  <si>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</si>
  <si>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</si>
  <si>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</si>
  <si>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</si>
  <si>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</si>
  <si>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</si>
  <si>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</si>
  <si>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</si>
  <si>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</si>
  <si>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</si>
  <si>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</si>
  <si>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</si>
  <si>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</si>
  <si>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</si>
  <si>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</si>
  <si>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</si>
  <si>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</si>
  <si>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</si>
  <si>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</si>
  <si>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</si>
  <si>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</si>
  <si>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</si>
  <si>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</si>
  <si>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</si>
  <si>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</si>
  <si>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</si>
  <si>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</si>
  <si>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</si>
  <si>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</si>
  <si>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</si>
  <si>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</si>
  <si>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</si>
  <si>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</si>
  <si>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</si>
  <si>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</si>
  <si>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</si>
  <si>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</si>
  <si>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</si>
  <si>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</si>
  <si>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</si>
  <si>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</si>
  <si>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</si>
  <si>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</si>
  <si>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</si>
  <si>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</si>
  <si>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</si>
  <si>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</si>
  <si>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</si>
  <si>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</si>
  <si>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</si>
  <si>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</si>
  <si>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</si>
  <si>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</si>
  <si>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</si>
  <si>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</si>
  <si>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</si>
  <si>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</si>
  <si>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</si>
  <si>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</si>
  <si>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</si>
  <si>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</si>
  <si>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</si>
  <si>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</si>
  <si>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</si>
  <si>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</si>
  <si>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</si>
  <si>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</si>
  <si>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</si>
  <si>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</si>
  <si>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</si>
  <si>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</si>
  <si>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</si>
  <si>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</si>
  <si>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</si>
  <si>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</si>
  <si>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</si>
  <si>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</si>
  <si>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</si>
  <si>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</si>
  <si>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</si>
  <si>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</si>
  <si>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</si>
  <si>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</si>
  <si>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</si>
  <si>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</si>
  <si>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</si>
  <si>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</si>
  <si>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</si>
  <si>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</si>
  <si>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</si>
  <si>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</si>
  <si>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</si>
  <si>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</si>
  <si>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</si>
  <si>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</si>
  <si>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</si>
  <si>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</si>
  <si>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</si>
  <si>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</si>
  <si>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</si>
  <si>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</si>
  <si>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</si>
  <si>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</si>
  <si>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</si>
  <si>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</si>
  <si>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</si>
  <si>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</si>
  <si>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</si>
  <si>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</si>
  <si>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</si>
  <si>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</si>
  <si>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</si>
  <si>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</si>
  <si>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</si>
  <si>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</si>
  <si>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</si>
  <si>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</si>
  <si>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</si>
  <si>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</si>
  <si>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</si>
  <si>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</si>
  <si>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</si>
  <si>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</si>
  <si>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</si>
  <si>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</si>
  <si>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</si>
  <si>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</si>
  <si>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</si>
  <si>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</si>
  <si>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</si>
  <si>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</si>
  <si>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</si>
  <si>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</si>
  <si>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</si>
  <si>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</si>
  <si>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</si>
  <si>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</si>
  <si>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</si>
  <si>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</si>
  <si>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</si>
  <si>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</si>
  <si>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</si>
  <si>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</si>
  <si>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</si>
  <si>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</si>
  <si>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</si>
  <si>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</si>
  <si>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</si>
  <si>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</si>
  <si>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</si>
  <si>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</si>
  <si>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</si>
  <si>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</si>
  <si>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</si>
  <si>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</si>
  <si>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</si>
  <si>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</si>
  <si>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</si>
  <si>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</si>
  <si>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</si>
  <si>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</si>
  <si>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</si>
  <si>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</si>
  <si>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</si>
  <si>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</si>
  <si>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</si>
  <si>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</si>
  <si>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</si>
  <si>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</si>
  <si>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</si>
  <si>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</si>
  <si>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</si>
  <si>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</si>
  <si>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</si>
  <si>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</si>
  <si>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</si>
  <si>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</si>
  <si>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</si>
  <si>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</si>
  <si>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</si>
  <si>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</si>
  <si>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</si>
  <si>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</si>
  <si>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</si>
  <si>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</si>
  <si>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</si>
  <si>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</si>
  <si>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</si>
  <si>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</si>
  <si>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</si>
  <si>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</si>
  <si>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</si>
  <si>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</si>
  <si>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</si>
  <si>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</si>
  <si>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</si>
  <si>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</si>
  <si>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</si>
  <si>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</si>
  <si>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</si>
  <si>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</si>
  <si>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</si>
  <si>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</si>
  <si>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</si>
  <si>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</si>
  <si>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</si>
  <si>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</si>
  <si>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</si>
  <si>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</si>
  <si>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</si>
  <si>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</si>
  <si>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</si>
  <si>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</si>
  <si>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</si>
  <si>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</si>
  <si>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</si>
  <si>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</si>
  <si>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</si>
  <si>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</si>
  <si>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</si>
  <si>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</si>
  <si>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</si>
  <si>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</si>
  <si>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</si>
  <si>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</si>
  <si>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</si>
  <si>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</si>
  <si>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</si>
  <si>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</si>
  <si>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</si>
  <si>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</si>
  <si>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</si>
  <si>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</si>
  <si>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</si>
  <si>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</si>
  <si>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</si>
  <si>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</si>
  <si>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</si>
  <si>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</si>
  <si>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</si>
  <si>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</si>
  <si>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</si>
  <si>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</si>
  <si>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</si>
  <si>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</si>
  <si>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</si>
  <si>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</si>
  <si>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</si>
  <si>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</si>
  <si>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</si>
  <si>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</si>
  <si>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</si>
  <si>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</si>
  <si>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</si>
  <si>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</si>
  <si>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</si>
  <si>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</si>
  <si>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</si>
  <si>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</si>
  <si>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</si>
  <si>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</si>
  <si>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</si>
  <si>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</si>
  <si>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</si>
  <si>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</si>
  <si>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</si>
  <si>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</si>
  <si>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</si>
  <si>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</si>
  <si>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</si>
  <si>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</si>
  <si>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</si>
  <si>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</si>
  <si>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</si>
  <si>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</si>
  <si>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</si>
  <si>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</si>
  <si>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</si>
  <si>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</si>
  <si>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</si>
  <si>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</si>
  <si>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</si>
  <si>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</si>
  <si>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</si>
  <si>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</si>
  <si>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</si>
  <si>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</si>
  <si>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</si>
  <si>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</si>
  <si>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</si>
  <si>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</si>
  <si>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</si>
  <si>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</si>
  <si>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</si>
  <si>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</si>
  <si>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</si>
  <si>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</si>
  <si>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</si>
  <si>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</si>
  <si>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</si>
  <si>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</si>
  <si>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</si>
  <si>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</si>
  <si>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</si>
  <si>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</si>
  <si>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</si>
  <si>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</si>
  <si>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</si>
  <si>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</si>
  <si>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</si>
  <si>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</si>
  <si>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</si>
  <si>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</si>
  <si>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</si>
  <si>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</si>
  <si>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</si>
  <si>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</si>
  <si>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</si>
  <si>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</si>
  <si>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</si>
  <si>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</si>
  <si>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</si>
  <si>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</si>
  <si>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</si>
  <si>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</si>
  <si>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</si>
  <si>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</si>
  <si>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</si>
  <si>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</si>
  <si>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</si>
  <si>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</si>
  <si>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</si>
  <si>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</si>
  <si>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</si>
  <si>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</si>
  <si>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</si>
  <si>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</si>
  <si>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</si>
  <si>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</si>
  <si>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</si>
  <si>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</si>
  <si>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</si>
  <si>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</si>
  <si>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</si>
  <si>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</si>
  <si>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</si>
  <si>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</si>
  <si>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</si>
  <si>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</si>
  <si>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</si>
  <si>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</si>
  <si>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</si>
  <si>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</si>
  <si>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</si>
  <si>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</si>
  <si>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</si>
  <si>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</si>
  <si>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</si>
  <si>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</si>
  <si>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</si>
  <si>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</si>
  <si>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</si>
  <si>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</si>
  <si>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</si>
  <si>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</si>
  <si>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</si>
  <si>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</si>
  <si>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</si>
  <si>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</si>
  <si>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</si>
  <si>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</si>
  <si>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</si>
  <si>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</si>
  <si>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</si>
  <si>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</si>
  <si>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</si>
  <si>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</si>
  <si>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</si>
  <si>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</si>
  <si>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</si>
  <si>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</si>
  <si>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</si>
  <si>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</si>
  <si>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</si>
  <si>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</si>
  <si>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</si>
  <si>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</si>
  <si>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</si>
  <si>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</si>
  <si>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</si>
  <si>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</si>
  <si>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</si>
  <si>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</si>
  <si>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</si>
  <si>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</si>
  <si>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</si>
  <si>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</si>
  <si>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</si>
  <si>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</si>
  <si>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</si>
  <si>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</si>
  <si>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</si>
  <si>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</si>
  <si>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</si>
  <si>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</si>
  <si>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</si>
  <si>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</si>
  <si>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</si>
  <si>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</si>
  <si>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</si>
  <si>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</si>
  <si>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</si>
  <si>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</si>
  <si>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</si>
  <si>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</si>
  <si>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</si>
  <si>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</si>
  <si>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</si>
  <si>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</si>
  <si>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</si>
  <si>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</si>
  <si>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</si>
  <si>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</si>
  <si>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</si>
  <si>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</si>
  <si>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</si>
  <si>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</si>
  <si>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</si>
  <si>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</si>
  <si>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</si>
  <si>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</si>
  <si>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</si>
  <si>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</si>
  <si>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</si>
  <si>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</si>
  <si>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</si>
  <si>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</si>
  <si>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</si>
  <si>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</si>
  <si>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</si>
  <si>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</si>
  <si>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</si>
  <si>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</si>
  <si>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</si>
  <si>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</si>
  <si>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</si>
  <si>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</si>
  <si>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</si>
  <si>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</si>
  <si>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</si>
  <si>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</si>
  <si>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</si>
  <si>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</si>
  <si>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</si>
  <si>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</si>
  <si>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</si>
  <si>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</si>
  <si>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</si>
  <si>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</si>
  <si>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</si>
  <si>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</si>
  <si>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</si>
  <si>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</si>
  <si>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</si>
  <si>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</si>
  <si>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</si>
  <si>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</si>
  <si>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</si>
  <si>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</si>
  <si>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</si>
  <si>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</si>
  <si>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</si>
  <si>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</si>
  <si>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</si>
  <si>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</si>
  <si>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</si>
  <si>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</si>
  <si>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</si>
  <si>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</si>
  <si>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</si>
  <si>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</si>
  <si>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</si>
  <si>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</si>
  <si>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</si>
  <si>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</si>
  <si>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</si>
  <si>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</si>
  <si>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</si>
  <si>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</si>
  <si>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</si>
  <si>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</si>
  <si>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</si>
  <si>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</si>
  <si>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</si>
  <si>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</si>
  <si>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</si>
  <si>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</si>
  <si>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</si>
  <si>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</si>
  <si>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</si>
  <si>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</si>
  <si>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</si>
  <si>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</si>
  <si>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</si>
  <si>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</si>
  <si>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</si>
  <si>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</si>
  <si>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</si>
  <si>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</si>
  <si>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</si>
  <si>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</si>
  <si>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</si>
  <si>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</si>
  <si>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</si>
  <si>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</si>
  <si>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</si>
  <si>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</si>
  <si>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</si>
  <si>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</si>
  <si>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</si>
  <si>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</si>
  <si>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</si>
  <si>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</si>
  <si>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</si>
  <si>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</si>
  <si>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</si>
  <si>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</si>
  <si>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</si>
  <si>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</si>
  <si>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</si>
  <si>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</si>
  <si>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</si>
  <si>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</si>
  <si>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</si>
  <si>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</si>
  <si>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</si>
  <si>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</si>
  <si>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</si>
  <si>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</si>
  <si>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</si>
  <si>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</si>
  <si>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</si>
  <si>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</si>
  <si>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</si>
  <si>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</si>
  <si>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</si>
  <si>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</si>
  <si>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</si>
  <si>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</si>
  <si>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</si>
  <si>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</si>
  <si>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</si>
  <si>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</si>
  <si>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</si>
  <si>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</si>
  <si>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</si>
  <si>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</si>
  <si>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</si>
  <si>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</si>
  <si>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</si>
  <si>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</si>
  <si>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</si>
  <si>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</si>
  <si>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</si>
  <si>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</si>
  <si>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</si>
  <si>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</si>
  <si>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</si>
  <si>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</si>
  <si>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</si>
  <si>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</si>
  <si>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</si>
  <si>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</si>
  <si>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</si>
  <si>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</si>
  <si>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</si>
  <si>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</si>
  <si>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</si>
  <si>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</si>
  <si>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</si>
  <si>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</si>
  <si>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</si>
  <si>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</si>
  <si>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</si>
  <si>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</si>
  <si>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</si>
  <si>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</si>
  <si>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</si>
  <si>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</si>
  <si>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</si>
  <si>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</si>
  <si>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</si>
  <si>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</si>
  <si>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</si>
  <si>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</si>
  <si>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</si>
  <si>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</si>
  <si>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</si>
  <si>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</si>
  <si>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</si>
  <si>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</si>
  <si>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</si>
  <si>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</si>
  <si>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</si>
  <si>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</si>
  <si>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</si>
  <si>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</si>
  <si>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</si>
  <si>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</si>
  <si>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</si>
  <si>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</si>
  <si>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</si>
  <si>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</si>
  <si>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</si>
  <si>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</si>
  <si>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</si>
  <si>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</si>
  <si>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</si>
  <si>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</si>
  <si>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</si>
  <si>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</si>
  <si>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</si>
  <si>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</si>
  <si>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</si>
  <si>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</si>
  <si>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</si>
  <si>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</si>
  <si>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</si>
  <si>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</si>
  <si>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</si>
  <si>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</si>
  <si>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</si>
  <si>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</si>
  <si>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</si>
  <si>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</si>
  <si>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</si>
  <si>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</si>
  <si>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</si>
  <si>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</si>
  <si>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</si>
  <si>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</si>
  <si>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</si>
  <si>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</si>
  <si>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</si>
  <si>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</si>
  <si>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</si>
  <si>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</si>
  <si>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</si>
  <si>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</si>
  <si>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</si>
  <si>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</si>
  <si>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</si>
  <si>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</si>
  <si>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</si>
  <si>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</si>
  <si>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</si>
  <si>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</si>
  <si>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</si>
  <si>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</si>
  <si>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</si>
  <si>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</si>
  <si>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</si>
  <si>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</si>
  <si>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</si>
  <si>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</si>
  <si>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</si>
  <si>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</si>
  <si>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</si>
  <si>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</si>
  <si>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</si>
  <si>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</si>
  <si>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</si>
  <si>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</si>
  <si>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</si>
  <si>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</si>
  <si>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</si>
  <si>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</si>
  <si>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</si>
  <si>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</si>
  <si>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</si>
  <si>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</si>
  <si>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</si>
  <si>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</si>
  <si>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</si>
  <si>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</si>
  <si>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</si>
  <si>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</si>
  <si>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</si>
  <si>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</si>
  <si>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</si>
  <si>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</si>
  <si>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</si>
  <si>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</si>
  <si>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</si>
  <si>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</si>
  <si>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</si>
  <si>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</si>
  <si>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</si>
  <si>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</si>
  <si>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</si>
  <si>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</si>
  <si>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</si>
  <si>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</si>
  <si>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</si>
  <si>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</si>
  <si>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</si>
  <si>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</si>
  <si>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</si>
  <si>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</si>
  <si>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</si>
  <si>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</si>
  <si>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</si>
  <si>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</si>
  <si>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</si>
  <si>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</si>
  <si>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</si>
  <si>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</si>
  <si>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</si>
  <si>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</si>
  <si>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</si>
  <si>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</si>
  <si>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</si>
  <si>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</si>
  <si>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</si>
  <si>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</si>
  <si>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</si>
  <si>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</si>
  <si>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</si>
  <si>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</si>
  <si>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</si>
  <si>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</si>
  <si>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</si>
  <si>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</si>
  <si>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</si>
  <si>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</si>
  <si>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</si>
  <si>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</si>
  <si>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</si>
  <si>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</si>
  <si>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</si>
  <si>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</si>
  <si>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</si>
  <si>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</si>
  <si>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</si>
  <si>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</si>
  <si>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</si>
  <si>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</si>
  <si>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</si>
  <si>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</si>
  <si>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</si>
  <si>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</si>
  <si>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</si>
  <si>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</si>
  <si>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</si>
  <si>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</si>
  <si>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</si>
  <si>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</si>
  <si>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</si>
  <si>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</si>
  <si>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</si>
  <si>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</si>
  <si>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</si>
  <si>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</si>
  <si>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</si>
  <si>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</si>
  <si>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</si>
  <si>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</si>
  <si>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</si>
  <si>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</si>
  <si>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</si>
  <si>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</si>
  <si>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</si>
  <si>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</si>
  <si>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</si>
  <si>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</si>
  <si>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</si>
  <si>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</si>
  <si>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</si>
  <si>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</si>
  <si>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</si>
  <si>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</si>
  <si>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</si>
  <si>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</si>
  <si>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</si>
  <si>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</si>
  <si>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</si>
  <si>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</si>
  <si>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</si>
  <si>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</si>
  <si>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</si>
  <si>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</si>
  <si>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</si>
  <si>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</si>
  <si>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</si>
  <si>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</si>
  <si>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</si>
  <si>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</si>
  <si>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</si>
  <si>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</si>
  <si>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</si>
  <si>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</si>
  <si>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</si>
  <si>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</si>
  <si>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</si>
  <si>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</si>
  <si>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</si>
  <si>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</si>
  <si>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</si>
  <si>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</si>
  <si>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</si>
  <si>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</si>
  <si>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</si>
  <si>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</si>
  <si>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</si>
  <si>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</si>
  <si>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</si>
  <si>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</si>
  <si>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</si>
  <si>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</si>
  <si>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</si>
  <si>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</si>
  <si>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</si>
  <si>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</si>
  <si>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</si>
  <si>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</si>
  <si>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</si>
  <si>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</si>
  <si>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</si>
  <si>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</si>
  <si>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</si>
  <si>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</si>
  <si>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</si>
  <si>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</si>
  <si>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</si>
  <si>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</si>
  <si>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</si>
  <si>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</si>
  <si>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</si>
  <si>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</si>
  <si>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</si>
  <si>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</si>
  <si>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</si>
  <si>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</si>
  <si>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</si>
  <si>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</si>
  <si>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</si>
  <si>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</si>
  <si>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</si>
  <si>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</si>
  <si>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</si>
  <si>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</si>
  <si>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</si>
  <si>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</si>
  <si>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</si>
  <si>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</si>
  <si>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</si>
  <si>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</si>
  <si>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</si>
  <si>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</si>
  <si>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</si>
  <si>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</si>
  <si>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</si>
  <si>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</si>
  <si>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</si>
  <si>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</si>
  <si>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</si>
  <si>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</si>
  <si>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</si>
  <si>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</si>
  <si>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</si>
  <si>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</si>
  <si>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</si>
  <si>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</si>
  <si>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</si>
  <si>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</si>
  <si>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</si>
  <si>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</si>
  <si>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</si>
  <si>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</si>
  <si>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</si>
  <si>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</si>
  <si>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</si>
  <si>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</si>
  <si>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</si>
  <si>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</si>
  <si>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</si>
  <si>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</si>
  <si>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</si>
  <si>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</si>
  <si>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</si>
  <si>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</si>
  <si>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</si>
  <si>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</si>
  <si>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</si>
  <si>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</si>
  <si>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</si>
  <si>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</si>
  <si>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</si>
  <si>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</si>
  <si>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</si>
  <si>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</si>
  <si>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</si>
  <si>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</si>
  <si>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</si>
  <si>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</si>
  <si>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</si>
  <si>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</si>
  <si>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</si>
  <si>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</si>
  <si>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</si>
  <si>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</si>
  <si>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</si>
  <si>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</si>
  <si>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</si>
  <si>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</si>
  <si>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</si>
  <si>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</si>
  <si>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</si>
  <si>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</si>
  <si>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</si>
  <si>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</si>
  <si>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</si>
  <si>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</si>
  <si>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</si>
  <si>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</si>
  <si>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</si>
  <si>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</si>
  <si>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</si>
  <si>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</si>
  <si>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</si>
  <si>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</si>
  <si>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</si>
  <si>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</si>
  <si>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</si>
  <si>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</si>
  <si>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</si>
  <si>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</si>
  <si>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</si>
  <si>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</si>
  <si>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</si>
  <si>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</si>
  <si>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</si>
  <si>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</si>
  <si>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</si>
  <si>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</si>
  <si>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</si>
  <si>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</si>
  <si>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</si>
  <si>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</si>
  <si>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</si>
  <si>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</si>
  <si>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</si>
  <si>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</si>
  <si>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</si>
  <si>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</si>
  <si>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</si>
  <si>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</si>
  <si>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</si>
  <si>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</si>
  <si>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</si>
  <si>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</si>
  <si>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</si>
  <si>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</si>
  <si>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</si>
  <si>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</si>
  <si>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</si>
  <si>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</si>
  <si>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</si>
  <si>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</si>
  <si>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</si>
  <si>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</si>
  <si>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</si>
  <si>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</si>
  <si>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</si>
  <si>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</si>
  <si>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</si>
  <si>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</si>
  <si>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</si>
  <si>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</si>
  <si>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</si>
  <si>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</si>
  <si>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</si>
  <si>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</si>
  <si>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</si>
  <si>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</si>
  <si>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</si>
  <si>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</si>
  <si>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</si>
  <si>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</si>
  <si>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</si>
  <si>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</si>
  <si>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</si>
  <si>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</si>
  <si>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</si>
  <si>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</si>
  <si>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</si>
  <si>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</si>
  <si>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</si>
  <si>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</si>
  <si>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</si>
  <si>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</si>
  <si>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</si>
  <si>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</si>
  <si>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</si>
  <si>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</si>
  <si>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</si>
  <si>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</si>
  <si>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</si>
  <si>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</si>
  <si>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</si>
  <si>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</si>
  <si>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</si>
  <si>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</si>
  <si>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</si>
  <si>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</si>
  <si>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</si>
  <si>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</si>
  <si>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</si>
  <si>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</si>
  <si>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</si>
  <si>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</si>
  <si>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</si>
  <si>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</si>
  <si>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</si>
  <si>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</si>
  <si>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</si>
  <si>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</si>
  <si>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</si>
  <si>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</si>
  <si>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</si>
  <si>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</si>
  <si>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</si>
  <si>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</si>
  <si>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</si>
  <si>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</si>
  <si>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</si>
  <si>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</si>
  <si>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</si>
  <si>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</si>
  <si>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</si>
  <si>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</si>
  <si>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</si>
  <si>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</si>
  <si>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</si>
  <si>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</si>
  <si>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</si>
  <si>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</si>
  <si>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</si>
  <si>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</si>
  <si>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</si>
  <si>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</si>
  <si>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</si>
  <si>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</si>
  <si>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</si>
  <si>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</si>
  <si>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</si>
  <si>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</si>
  <si>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</si>
  <si>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</si>
  <si>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</si>
  <si>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</si>
  <si>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</si>
  <si>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</si>
  <si>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</si>
  <si>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</si>
  <si>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</si>
  <si>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</si>
  <si>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</si>
  <si>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</si>
  <si>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</si>
  <si>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</si>
  <si>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</si>
  <si>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</si>
  <si>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</si>
  <si>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</si>
  <si>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</si>
  <si>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</si>
  <si>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</si>
  <si>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</si>
  <si>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</si>
  <si>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</si>
  <si>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</si>
  <si>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</si>
  <si>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</si>
  <si>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</si>
  <si>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</si>
  <si>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</si>
  <si>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</si>
  <si>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</si>
  <si>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</si>
  <si>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</si>
  <si>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</si>
  <si>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</si>
  <si>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</si>
  <si>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</si>
  <si>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</si>
  <si>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</si>
  <si>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</si>
  <si>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</si>
  <si>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</si>
  <si>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</si>
  <si>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</si>
  <si>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</si>
  <si>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</si>
  <si>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</si>
  <si>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</si>
  <si>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</si>
  <si>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</si>
  <si>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</si>
  <si>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</si>
  <si>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</si>
  <si>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</si>
  <si>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</si>
  <si>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</si>
  <si>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</si>
  <si>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</si>
  <si>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</si>
  <si>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</si>
  <si>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</si>
  <si>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</si>
  <si>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</si>
  <si>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</si>
  <si>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</si>
  <si>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</si>
  <si>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</si>
  <si>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</si>
  <si>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</si>
  <si>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</si>
  <si>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</si>
  <si>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</si>
  <si>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</si>
  <si>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</si>
  <si>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</si>
  <si>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</si>
  <si>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</si>
  <si>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</si>
  <si>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</si>
  <si>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</si>
  <si>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</si>
  <si>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</si>
  <si>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</si>
  <si>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</si>
  <si>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</si>
  <si>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</si>
  <si>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</si>
  <si>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</si>
  <si>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</si>
  <si>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</si>
  <si>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</si>
  <si>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</si>
  <si>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</si>
  <si>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</si>
  <si>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</si>
  <si>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</si>
  <si>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</si>
  <si>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</si>
  <si>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</si>
  <si>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</si>
  <si>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</si>
  <si>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</si>
  <si>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</si>
  <si>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</si>
  <si>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</si>
  <si>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</si>
  <si>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</si>
  <si>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</si>
  <si>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</si>
  <si>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</si>
  <si>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</si>
  <si>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</si>
  <si>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</si>
  <si>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</si>
  <si>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</si>
  <si>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</si>
  <si>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</si>
  <si>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</si>
  <si>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</si>
  <si>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</si>
  <si>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</si>
  <si>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</si>
  <si>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</si>
  <si>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</si>
  <si>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</si>
  <si>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</si>
  <si>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</si>
  <si>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</si>
  <si>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</si>
  <si>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</si>
  <si>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</si>
  <si>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</si>
  <si>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</si>
  <si>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</si>
  <si>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</si>
  <si>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</si>
  <si>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</si>
  <si>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</si>
  <si>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</si>
  <si>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</si>
  <si>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</si>
  <si>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</si>
  <si>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</si>
  <si>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</si>
  <si>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</si>
  <si>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</si>
  <si>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</si>
  <si>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</si>
  <si>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</si>
  <si>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</si>
  <si>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</si>
  <si>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</si>
  <si>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</si>
  <si>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</si>
  <si>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</si>
  <si>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</si>
  <si>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</si>
  <si>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</si>
  <si>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</si>
  <si>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</si>
  <si>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</si>
  <si>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</si>
  <si>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</si>
  <si>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</si>
  <si>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</si>
  <si>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</si>
  <si>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</si>
  <si>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</si>
  <si>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</si>
  <si>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</si>
  <si>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</si>
  <si>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</si>
  <si>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</si>
  <si>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</si>
  <si>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</si>
  <si>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</si>
  <si>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</si>
  <si>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</si>
  <si>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</si>
  <si>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</si>
  <si>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</si>
  <si>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</si>
  <si>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</si>
  <si>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</si>
  <si>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</si>
  <si>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</si>
  <si>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</si>
  <si>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</si>
  <si>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</si>
  <si>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</si>
  <si>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</si>
  <si>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</si>
  <si>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</si>
  <si>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</si>
  <si>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</si>
  <si>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</si>
  <si>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</si>
  <si>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</si>
  <si>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</si>
  <si>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</si>
  <si>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</si>
  <si>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</si>
  <si>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</si>
  <si>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</si>
  <si>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</si>
  <si>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</si>
  <si>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</si>
  <si>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</si>
  <si>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</si>
  <si>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</si>
  <si>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</si>
  <si>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</si>
  <si>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</si>
  <si>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</si>
  <si>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</si>
  <si>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</si>
  <si>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</si>
  <si>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</si>
  <si>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</si>
  <si>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</si>
  <si>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</si>
  <si>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</si>
  <si>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</si>
  <si>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</si>
  <si>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</si>
  <si>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</si>
  <si>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</si>
  <si>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</si>
  <si>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</si>
  <si>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</si>
  <si>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</si>
  <si>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</si>
  <si>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</si>
  <si>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</si>
  <si>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</si>
  <si>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</si>
  <si>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</si>
  <si>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</si>
  <si>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</si>
  <si>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</si>
  <si>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</si>
  <si>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</si>
  <si>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</si>
  <si>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</si>
  <si>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</si>
  <si>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</si>
  <si>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</si>
  <si>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</si>
  <si>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</si>
  <si>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</si>
  <si>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</si>
  <si>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</si>
  <si>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</si>
  <si>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</si>
  <si>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</si>
  <si>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</si>
  <si>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</si>
  <si>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</si>
  <si>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</si>
  <si>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</si>
  <si>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</si>
  <si>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</si>
  <si>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</si>
  <si>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</si>
  <si>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</si>
  <si>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</si>
  <si>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</si>
  <si>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</si>
  <si>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</si>
  <si>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</si>
  <si>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</si>
  <si>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</si>
  <si>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</si>
  <si>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</si>
  <si>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</si>
  <si>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</si>
  <si>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</si>
  <si>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</si>
  <si>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</si>
  <si>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</si>
  <si>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</si>
  <si>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</si>
  <si>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</si>
  <si>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</si>
  <si>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</si>
  <si>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</si>
  <si>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</si>
  <si>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</si>
  <si>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</si>
  <si>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</si>
  <si>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</si>
  <si>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</si>
  <si>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</si>
  <si>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</si>
  <si>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</si>
  <si>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</si>
  <si>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</si>
  <si>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</si>
  <si>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</si>
  <si>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</si>
  <si>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</si>
  <si>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</si>
  <si>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</si>
  <si>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</si>
  <si>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</si>
  <si>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</si>
  <si>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</si>
  <si>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</si>
  <si>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</si>
  <si>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</si>
  <si>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</si>
  <si>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</si>
  <si>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</si>
  <si>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</si>
  <si>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</si>
  <si>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</si>
  <si>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</si>
  <si>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</si>
  <si>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</si>
  <si>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</si>
  <si>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</si>
  <si>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</si>
  <si>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</si>
  <si>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</si>
  <si>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</si>
  <si>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</si>
  <si>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</si>
  <si>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</si>
  <si>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</si>
  <si>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</si>
  <si>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</si>
  <si>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</si>
  <si>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</si>
  <si>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</si>
  <si>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</si>
  <si>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</si>
  <si>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</si>
  <si>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</si>
  <si>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</si>
  <si>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</si>
  <si>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</si>
  <si>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</si>
  <si>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</si>
  <si>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</si>
  <si>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</si>
  <si>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</si>
  <si>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</si>
  <si>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</si>
  <si>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</si>
  <si>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</si>
  <si>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</si>
  <si>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</si>
  <si>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</si>
  <si>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</si>
  <si>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</si>
  <si>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</si>
  <si>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</si>
  <si>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</si>
  <si>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</si>
  <si>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</si>
  <si>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</si>
  <si>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</si>
  <si>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</si>
  <si>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</si>
  <si>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</si>
  <si>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</si>
  <si>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</si>
  <si>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</si>
  <si>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</si>
  <si>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</si>
  <si>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</si>
  <si>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</si>
  <si>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</si>
  <si>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</si>
  <si>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</si>
  <si>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</si>
  <si>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</si>
  <si>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</si>
  <si>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</si>
  <si>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</si>
  <si>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</si>
  <si>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</si>
  <si>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</si>
  <si>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</si>
  <si>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</si>
  <si>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</si>
  <si>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</si>
  <si>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</si>
  <si>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</si>
  <si>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</si>
  <si>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</si>
  <si>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</si>
  <si>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</si>
  <si>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</si>
  <si>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</si>
  <si>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</si>
  <si>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</si>
  <si>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</si>
  <si>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</si>
  <si>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</si>
  <si>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</si>
  <si>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</si>
  <si>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</si>
  <si>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</si>
  <si>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</si>
  <si>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</si>
  <si>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</si>
  <si>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</si>
  <si>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</si>
  <si>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</si>
  <si>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</si>
  <si>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</si>
  <si>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</si>
  <si>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</si>
  <si>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</si>
  <si>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</si>
  <si>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</si>
  <si>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</si>
  <si>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</si>
  <si>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</si>
  <si>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</si>
  <si>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</si>
  <si>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</si>
  <si>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</si>
  <si>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</si>
  <si>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</si>
  <si>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</si>
  <si>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</si>
  <si>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</si>
  <si>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</si>
  <si>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</si>
  <si>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</si>
  <si>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</si>
  <si>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</si>
  <si>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</si>
  <si>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</si>
  <si>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</si>
  <si>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</si>
  <si>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</si>
  <si>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</si>
  <si>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</si>
  <si>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</si>
  <si>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</si>
  <si>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</si>
  <si>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</si>
  <si>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</si>
  <si>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</si>
  <si>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</si>
  <si>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</si>
  <si>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</si>
  <si>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</si>
  <si>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</si>
  <si>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</si>
  <si>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</si>
  <si>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</si>
  <si>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</si>
  <si>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</si>
  <si>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</si>
  <si>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</si>
  <si>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</si>
  <si>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</si>
  <si>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</si>
  <si>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</si>
  <si>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</si>
  <si>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</si>
  <si>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</si>
  <si>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</si>
  <si>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</si>
  <si>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</si>
  <si>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</si>
  <si>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</si>
  <si>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</si>
  <si>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</si>
  <si>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</si>
  <si>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</si>
  <si>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</si>
  <si>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</si>
  <si>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</si>
  <si>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</si>
  <si>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</si>
  <si>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</si>
  <si>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</si>
  <si>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</si>
  <si>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</si>
  <si>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</si>
  <si>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</si>
  <si>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</si>
  <si>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</si>
  <si>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</si>
  <si>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</si>
  <si>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</si>
  <si>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</si>
  <si>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</si>
  <si>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</si>
  <si>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</si>
  <si>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</si>
  <si>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</si>
  <si>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</si>
  <si>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</si>
  <si>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</si>
  <si>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</si>
  <si>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</si>
  <si>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</si>
  <si>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</si>
  <si>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</si>
  <si>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</si>
  <si>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</si>
  <si>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</si>
  <si>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</si>
  <si>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</si>
  <si>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</si>
  <si>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</si>
  <si>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</si>
  <si>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</si>
  <si>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</si>
  <si>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</si>
  <si>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</si>
  <si>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</si>
  <si>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</si>
  <si>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</si>
  <si>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</si>
  <si>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</si>
  <si>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</si>
  <si>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</si>
  <si>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</si>
  <si>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</si>
  <si>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</si>
  <si>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</si>
  <si>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</si>
  <si>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</si>
  <si>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</si>
  <si>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</si>
  <si>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</si>
  <si>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</si>
  <si>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</si>
  <si>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</si>
  <si>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</si>
  <si>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</si>
  <si>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</si>
  <si>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</si>
  <si>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</si>
  <si>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</si>
  <si>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</si>
  <si>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</si>
  <si>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</si>
  <si>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</si>
  <si>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</si>
  <si>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</si>
  <si>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</si>
  <si>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</si>
  <si>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</si>
  <si>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</si>
  <si>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</si>
  <si>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</si>
  <si>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</si>
  <si>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</si>
  <si>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</si>
  <si>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</si>
  <si>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</si>
  <si>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</si>
  <si>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</si>
  <si>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</si>
  <si>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</si>
  <si>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</si>
  <si>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</si>
  <si>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</si>
  <si>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</si>
  <si>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</si>
  <si>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</si>
  <si>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</si>
  <si>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</si>
  <si>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</si>
  <si>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</si>
  <si>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</si>
  <si>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</si>
  <si>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</si>
  <si>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</si>
  <si>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</si>
  <si>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</si>
  <si>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</si>
  <si>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</si>
  <si>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</si>
  <si>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</si>
  <si>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</si>
  <si>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</si>
  <si>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</si>
  <si>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</si>
  <si>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</si>
  <si>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</si>
  <si>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</si>
  <si>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</si>
  <si>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</si>
  <si>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</si>
  <si>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</si>
  <si>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</si>
  <si>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</si>
  <si>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</si>
  <si>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</si>
  <si>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</si>
  <si>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</si>
  <si>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</si>
  <si>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</si>
  <si>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</si>
  <si>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</si>
  <si>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</si>
  <si>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</si>
  <si>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</si>
  <si>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</si>
  <si>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</si>
  <si>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</si>
  <si>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</si>
  <si>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</si>
  <si>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</si>
  <si>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</si>
  <si>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</si>
  <si>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</si>
  <si>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</si>
  <si>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</si>
  <si>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</si>
  <si>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</si>
  <si>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</si>
  <si>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</si>
  <si>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</si>
  <si>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</si>
  <si>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</si>
  <si>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</si>
  <si>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</si>
  <si>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</si>
  <si>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</si>
  <si>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</si>
  <si>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</si>
  <si>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</si>
  <si>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</si>
  <si>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</si>
  <si>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</si>
  <si>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</si>
  <si>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</si>
  <si>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</si>
  <si>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</si>
  <si>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</si>
  <si>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</si>
  <si>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</si>
  <si>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</si>
  <si>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</si>
  <si>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</si>
  <si>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</si>
  <si>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</si>
  <si>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</si>
  <si>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</si>
  <si>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</si>
  <si>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</si>
  <si>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</si>
  <si>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</si>
  <si>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</si>
  <si>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</si>
  <si>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</si>
  <si>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</si>
  <si>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</si>
  <si>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</si>
  <si>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</si>
  <si>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</si>
  <si>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</si>
  <si>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</si>
  <si>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</si>
  <si>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</si>
  <si>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</si>
  <si>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</si>
  <si>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</si>
  <si>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</si>
  <si>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</si>
  <si>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</si>
  <si>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</si>
  <si>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</si>
  <si>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</si>
  <si>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</si>
  <si>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</si>
  <si>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</si>
  <si>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</si>
  <si>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</si>
  <si>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</si>
  <si>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</si>
  <si>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</si>
  <si>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</si>
  <si>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</si>
  <si>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</si>
  <si>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</si>
  <si>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</si>
  <si>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</si>
  <si>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</si>
  <si>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</si>
  <si>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</si>
  <si>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</si>
  <si>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</si>
  <si>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</si>
  <si>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</si>
  <si>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</si>
  <si>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</si>
  <si>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</si>
  <si>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</si>
  <si>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</si>
  <si>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</si>
  <si>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</si>
  <si>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</si>
  <si>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</si>
  <si>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</si>
  <si>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</si>
  <si>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</si>
  <si>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</si>
  <si>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</si>
  <si>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</si>
  <si>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</si>
  <si>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</si>
  <si>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</si>
  <si>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</si>
  <si>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</si>
  <si>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</si>
  <si>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</si>
  <si>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</si>
  <si>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</si>
  <si>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</si>
  <si>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</si>
  <si>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</si>
  <si>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</si>
  <si>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</si>
  <si>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</si>
  <si>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</si>
  <si>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</si>
  <si>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</si>
  <si>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</si>
  <si>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</si>
  <si>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</si>
  <si>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</si>
  <si>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</si>
  <si>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</si>
  <si>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</si>
  <si>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</si>
  <si>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</si>
  <si>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</si>
  <si>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</si>
  <si>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</si>
  <si>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</si>
  <si>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</si>
  <si>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</si>
  <si>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</si>
  <si>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</si>
  <si>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</si>
  <si>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</si>
  <si>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</si>
  <si>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</si>
  <si>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</si>
  <si>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</si>
  <si>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</si>
  <si>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</si>
  <si>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</si>
  <si>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</si>
  <si>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</si>
  <si>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</si>
  <si>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</si>
  <si>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</si>
  <si>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</si>
  <si>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</si>
  <si>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</si>
  <si>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</si>
  <si>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</si>
  <si>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</si>
  <si>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</si>
  <si>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</si>
  <si>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</si>
  <si>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</si>
  <si>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</si>
  <si>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</si>
  <si>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</si>
  <si>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</si>
  <si>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</si>
  <si>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</si>
  <si>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</si>
  <si>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</si>
  <si>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</si>
  <si>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</si>
  <si>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</si>
  <si>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</si>
  <si>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</si>
  <si>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</si>
  <si>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</si>
  <si>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</si>
  <si>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</si>
  <si>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</si>
  <si>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</si>
  <si>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</si>
  <si>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</si>
  <si>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</si>
  <si>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</si>
  <si>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</si>
  <si>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</si>
  <si>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</si>
  <si>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</si>
  <si>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</si>
  <si>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</si>
  <si>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</si>
  <si>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</si>
  <si>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</si>
  <si>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</si>
  <si>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</si>
  <si>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</si>
  <si>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</si>
  <si>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</si>
  <si>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</si>
  <si>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</si>
  <si>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</si>
  <si>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</si>
  <si>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</si>
  <si>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</si>
  <si>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</si>
  <si>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</si>
  <si>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</si>
  <si>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</si>
  <si>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</si>
  <si>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</si>
  <si>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</si>
  <si>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</si>
  <si>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</si>
  <si>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</si>
  <si>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</si>
  <si>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</si>
  <si>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</si>
  <si>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</si>
  <si>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</si>
  <si>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</si>
  <si>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</si>
  <si>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</si>
  <si>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</si>
  <si>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</si>
  <si>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</si>
  <si>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</si>
  <si>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</si>
  <si>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</si>
  <si>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</si>
  <si>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</si>
  <si>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</si>
  <si>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</si>
  <si>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</si>
  <si>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</si>
  <si>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</si>
  <si>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</si>
  <si>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</si>
  <si>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</si>
  <si>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</si>
  <si>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</si>
  <si>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</si>
  <si>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</si>
  <si>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</si>
  <si>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</si>
  <si>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</si>
  <si>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</si>
  <si>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</si>
  <si>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</si>
  <si>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</si>
  <si>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</si>
  <si>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</si>
  <si>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</si>
  <si>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</si>
  <si>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</si>
  <si>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</si>
  <si>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</si>
  <si>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</si>
  <si>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</si>
  <si>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</si>
  <si>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</si>
  <si>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</si>
  <si>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</si>
  <si>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</si>
  <si>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</si>
  <si>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</si>
  <si>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</si>
  <si>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</si>
  <si>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</si>
  <si>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</si>
  <si>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</si>
  <si>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</si>
  <si>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</si>
  <si>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</si>
  <si>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</si>
  <si>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</si>
  <si>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</si>
  <si>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</si>
  <si>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</si>
  <si>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</si>
  <si>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</si>
  <si>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</si>
  <si>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</si>
  <si>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</si>
  <si>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</si>
  <si>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</si>
  <si>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</si>
  <si>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</si>
  <si>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</si>
  <si>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</si>
  <si>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</si>
  <si>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</si>
  <si>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</si>
  <si>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</si>
  <si>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</si>
  <si>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</si>
  <si>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</si>
  <si>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</si>
  <si>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</si>
  <si>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</si>
  <si>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</si>
  <si>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</si>
  <si>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</si>
  <si>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</si>
  <si>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</si>
  <si>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</si>
  <si>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</si>
  <si>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</si>
  <si>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</si>
  <si>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</si>
  <si>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</si>
  <si>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</si>
  <si>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</si>
  <si>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</si>
  <si>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</si>
  <si>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</si>
  <si>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</si>
  <si>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</si>
  <si>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</si>
  <si>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</si>
  <si>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</si>
  <si>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</si>
  <si>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</si>
  <si>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</si>
  <si>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</si>
  <si>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</si>
  <si>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</si>
  <si>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</si>
  <si>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</si>
  <si>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</si>
  <si>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</si>
  <si>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</si>
  <si>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</si>
  <si>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</si>
  <si>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</si>
  <si>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</si>
  <si>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</si>
  <si>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</si>
  <si>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</si>
  <si>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</si>
  <si>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</si>
  <si>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</si>
  <si>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</si>
  <si>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</si>
  <si>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</si>
  <si>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</si>
  <si>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</si>
  <si>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</si>
  <si>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</si>
  <si>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</si>
  <si>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</si>
  <si>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</si>
  <si>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</si>
  <si>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</si>
  <si>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</si>
  <si>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</si>
  <si>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</si>
  <si>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</si>
  <si>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</si>
  <si>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</si>
  <si>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</si>
  <si>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</si>
  <si>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</si>
  <si>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</si>
  <si>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</si>
  <si>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</si>
  <si>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</si>
  <si>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</si>
  <si>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</si>
  <si>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</si>
  <si>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</si>
  <si>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</si>
  <si>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</si>
  <si>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</si>
  <si>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</si>
  <si>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</si>
  <si>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</si>
  <si>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</si>
  <si>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</si>
  <si>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</si>
  <si>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</si>
  <si>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</si>
  <si>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</si>
  <si>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</si>
  <si>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</si>
  <si>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</si>
  <si>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</si>
  <si>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</si>
  <si>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</si>
  <si>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</si>
  <si>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</si>
  <si>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</si>
  <si>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</si>
  <si>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</si>
  <si>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</si>
  <si>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</si>
  <si>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</si>
  <si>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</si>
  <si>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</si>
  <si>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</si>
  <si>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</si>
  <si>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</si>
  <si>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</si>
  <si>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</si>
  <si>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</si>
  <si>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</si>
  <si>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</si>
  <si>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</si>
  <si>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</si>
  <si>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</si>
  <si>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</si>
  <si>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</si>
  <si>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</si>
  <si>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</si>
  <si>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</si>
  <si>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</si>
  <si>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</si>
  <si>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</si>
  <si>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</si>
  <si>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</si>
  <si>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</si>
  <si>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</si>
  <si>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</si>
  <si>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</si>
  <si>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</si>
  <si>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</si>
  <si>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</si>
  <si>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</si>
  <si>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</si>
  <si>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</si>
  <si>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</si>
  <si>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</si>
  <si>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</si>
  <si>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</si>
  <si>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</si>
  <si>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</si>
  <si>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</si>
  <si>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</si>
  <si>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</si>
  <si>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</si>
  <si>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</si>
  <si>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</si>
  <si>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</si>
  <si>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</si>
  <si>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</si>
  <si>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</si>
  <si>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</si>
  <si>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</si>
  <si>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</si>
  <si>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</si>
  <si>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</si>
  <si>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</si>
  <si>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</si>
  <si>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</si>
  <si>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</si>
  <si>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</si>
  <si>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</si>
  <si>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</si>
  <si>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</si>
  <si>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</si>
  <si>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</si>
  <si>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</si>
  <si>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</si>
  <si>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</si>
  <si>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</si>
  <si>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</si>
  <si>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</si>
  <si>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</si>
  <si>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</si>
  <si>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</si>
  <si>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</si>
  <si>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</si>
  <si>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</si>
  <si>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</si>
  <si>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</si>
  <si>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</si>
  <si>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</si>
  <si>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</si>
  <si>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</si>
  <si>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</si>
  <si>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</si>
  <si>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</si>
  <si>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</si>
  <si>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</si>
  <si>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</si>
  <si>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</si>
  <si>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</si>
  <si>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</si>
  <si>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</si>
  <si>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</si>
  <si>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</si>
  <si>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</si>
  <si>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</si>
  <si>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</si>
  <si>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</si>
  <si>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</si>
  <si>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</si>
  <si>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</si>
  <si>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</si>
  <si>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</si>
  <si>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</si>
  <si>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</si>
  <si>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</si>
  <si>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</si>
  <si>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</si>
  <si>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</si>
  <si>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</si>
  <si>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</si>
  <si>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</si>
  <si>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</si>
  <si>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</si>
  <si>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</si>
  <si>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</si>
  <si>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</si>
  <si>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</si>
  <si>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</si>
  <si>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</si>
  <si>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</si>
  <si>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</si>
  <si>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</si>
  <si>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</si>
  <si>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</si>
  <si>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</si>
  <si>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</si>
  <si>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</si>
  <si>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</si>
  <si>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</si>
  <si>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</si>
  <si>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</si>
  <si>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</si>
  <si>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</si>
  <si>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</si>
  <si>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</si>
  <si>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</si>
  <si>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</si>
  <si>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</si>
  <si>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</si>
  <si>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</si>
  <si>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</si>
  <si>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</si>
  <si>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</si>
  <si>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</si>
  <si>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</si>
  <si>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</si>
  <si>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</si>
  <si>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</si>
  <si>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</si>
  <si>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</si>
  <si>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</si>
  <si>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</si>
  <si>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</si>
  <si>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</si>
  <si>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</si>
  <si>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</si>
  <si>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</si>
  <si>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</si>
  <si>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</si>
  <si>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</si>
  <si>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</si>
  <si>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</si>
  <si>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</si>
  <si>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</si>
  <si>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</si>
  <si>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</si>
  <si>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</si>
  <si>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</si>
  <si>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</si>
  <si>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</si>
  <si>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</si>
  <si>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</si>
  <si>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</si>
  <si>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</si>
  <si>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</si>
  <si>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</si>
  <si>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</si>
  <si>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</si>
  <si>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</si>
  <si>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</si>
  <si>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</si>
  <si>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</si>
  <si>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</si>
  <si>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</si>
  <si>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</si>
  <si>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</si>
  <si>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</si>
  <si>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</si>
  <si>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</si>
  <si>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</si>
  <si>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</si>
  <si>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</si>
  <si>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</si>
  <si>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</si>
  <si>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</si>
  <si>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</si>
  <si>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</si>
  <si>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</si>
  <si>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</si>
  <si>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</si>
  <si>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</si>
  <si>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</si>
  <si>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</si>
  <si>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</si>
  <si>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</si>
  <si>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</si>
  <si>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</si>
  <si>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</si>
  <si>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</si>
  <si>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</si>
  <si>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</si>
  <si>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</si>
  <si>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</si>
  <si>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</si>
  <si>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</si>
  <si>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</si>
  <si>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</si>
  <si>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</si>
  <si>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</si>
  <si>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</si>
  <si>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</si>
  <si>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</si>
  <si>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</si>
  <si>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</si>
  <si>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</si>
  <si>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</si>
  <si>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</si>
  <si>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</si>
  <si>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</si>
  <si>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</si>
  <si>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</si>
  <si>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</si>
  <si>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</si>
  <si>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</si>
  <si>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</si>
  <si>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</si>
  <si>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</si>
  <si>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</si>
  <si>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</si>
  <si>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</si>
  <si>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</si>
  <si>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</si>
  <si>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</si>
  <si>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</si>
  <si>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</si>
  <si>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</si>
  <si>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</si>
  <si>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</si>
  <si>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</si>
  <si>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</si>
  <si>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</si>
  <si>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</si>
  <si>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</si>
  <si>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</si>
  <si>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</si>
  <si>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</si>
  <si>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</si>
  <si>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</si>
  <si>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</si>
  <si>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</si>
  <si>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</si>
  <si>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</si>
  <si>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</si>
  <si>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</si>
  <si>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</si>
  <si>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</si>
  <si>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</si>
  <si>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</si>
  <si>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</si>
  <si>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</si>
  <si>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</si>
  <si>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</si>
  <si>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</si>
  <si>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</si>
  <si>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</si>
  <si>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</si>
  <si>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</si>
  <si>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</si>
  <si>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</si>
  <si>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</si>
  <si>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</si>
  <si>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</si>
  <si>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</si>
  <si>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</si>
  <si>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</si>
  <si>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</si>
  <si>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</si>
  <si>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</si>
  <si>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</si>
  <si>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</si>
  <si>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</si>
  <si>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</si>
  <si>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</si>
  <si>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</si>
  <si>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</si>
  <si>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</si>
  <si>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</si>
  <si>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</si>
  <si>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</si>
  <si>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</si>
  <si>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</si>
  <si>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</si>
  <si>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</si>
  <si>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</si>
  <si>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</si>
  <si>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</si>
  <si>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</si>
  <si>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</si>
  <si>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</si>
  <si>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</si>
  <si>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</si>
  <si>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</si>
  <si>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</si>
  <si>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</si>
  <si>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</si>
  <si>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</si>
  <si>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</si>
  <si>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</si>
  <si>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</si>
  <si>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</si>
  <si>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</si>
  <si>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</si>
  <si>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</si>
  <si>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</si>
  <si>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</si>
  <si>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</si>
  <si>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</si>
  <si>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</si>
  <si>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</si>
  <si>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</si>
  <si>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</si>
  <si>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</si>
  <si>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</si>
  <si>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</si>
  <si>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</si>
  <si>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</si>
  <si>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</si>
  <si>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</si>
  <si>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</si>
  <si>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</si>
  <si>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</si>
  <si>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</si>
  <si>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</si>
  <si>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</si>
  <si>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</si>
  <si>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</si>
  <si>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</si>
  <si>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</si>
  <si>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</si>
  <si>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</si>
  <si>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</si>
  <si>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</si>
  <si>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</si>
  <si>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</si>
  <si>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</si>
  <si>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</si>
  <si>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</si>
  <si>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</si>
  <si>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</si>
  <si>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</si>
  <si>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</si>
  <si>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</si>
  <si>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</si>
  <si>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</si>
  <si>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</si>
  <si>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</si>
  <si>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</si>
  <si>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</si>
  <si>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</si>
  <si>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</si>
  <si>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</si>
  <si>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</si>
  <si>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</si>
  <si>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</si>
  <si>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</si>
  <si>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</si>
  <si>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</si>
  <si>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</si>
  <si>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</si>
  <si>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</si>
  <si>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</si>
  <si>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</si>
  <si>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</si>
  <si>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</si>
  <si>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</si>
  <si>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</si>
  <si>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</si>
  <si>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</si>
  <si>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</si>
  <si>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</si>
  <si>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</si>
  <si>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</si>
  <si>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</si>
  <si>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</si>
  <si>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</si>
  <si>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</si>
  <si>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</si>
  <si>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</si>
  <si>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</si>
  <si>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</si>
  <si>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</si>
  <si>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</si>
  <si>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</si>
  <si>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</si>
  <si>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</si>
  <si>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</si>
  <si>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</si>
  <si>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</si>
  <si>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</si>
  <si>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</si>
  <si>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</si>
  <si>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</si>
  <si>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</si>
  <si>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</si>
  <si>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</si>
  <si>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</si>
  <si>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</si>
  <si>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</si>
  <si>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</si>
  <si>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</si>
  <si>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</si>
  <si>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</si>
  <si>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</si>
  <si>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</si>
  <si>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</si>
  <si>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</si>
  <si>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</si>
  <si>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</si>
  <si>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</si>
  <si>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</si>
  <si>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</si>
  <si>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</si>
  <si>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</si>
  <si>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</si>
  <si>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</si>
  <si>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</si>
  <si>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</si>
  <si>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</si>
  <si>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</si>
  <si>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</si>
  <si>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</si>
  <si>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</si>
  <si>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</si>
  <si>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</si>
  <si>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</si>
  <si>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</si>
  <si>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</si>
  <si>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</si>
  <si>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</si>
  <si>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</si>
  <si>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</si>
  <si>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</si>
  <si>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</si>
  <si>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</si>
  <si>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</si>
  <si>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</si>
  <si>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</si>
  <si>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</si>
  <si>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</si>
  <si>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</si>
  <si>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</si>
  <si>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</si>
  <si>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</si>
  <si>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</si>
  <si>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</si>
  <si>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</si>
  <si>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</si>
  <si>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</si>
  <si>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</si>
  <si>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</si>
  <si>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</si>
  <si>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</si>
  <si>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</si>
  <si>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</si>
  <si>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</si>
  <si>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</si>
  <si>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</si>
  <si>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</si>
  <si>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</si>
  <si>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</si>
  <si>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</si>
  <si>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</si>
  <si>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</si>
  <si>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</si>
  <si>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</si>
  <si>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</si>
  <si>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</si>
  <si>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</si>
  <si>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</si>
  <si>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</si>
  <si>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</si>
  <si>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</si>
  <si>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</si>
  <si>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</si>
  <si>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</si>
  <si>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</si>
  <si>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</si>
  <si>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</si>
  <si>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</si>
  <si>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</si>
  <si>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</si>
  <si>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</si>
  <si>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</si>
  <si>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</si>
  <si>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</si>
  <si>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</si>
  <si>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</si>
  <si>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</si>
  <si>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</si>
  <si>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</si>
  <si>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</si>
  <si>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</si>
  <si>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</si>
  <si>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</si>
  <si>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</si>
  <si>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</si>
  <si>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</si>
  <si>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</si>
  <si>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</si>
  <si>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</si>
  <si>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</si>
  <si>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</si>
  <si>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</si>
  <si>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</si>
  <si>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</si>
  <si>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</si>
  <si>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</si>
  <si>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</si>
  <si>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</si>
  <si>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</si>
  <si>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</si>
  <si>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</si>
  <si>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</si>
  <si>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</si>
  <si>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</si>
  <si>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</si>
  <si>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</si>
  <si>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</si>
  <si>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</si>
  <si>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</si>
  <si>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</si>
  <si>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</si>
  <si>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</si>
  <si>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</si>
  <si>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</si>
  <si>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</si>
  <si>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</si>
  <si>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</si>
  <si>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</si>
  <si>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</si>
  <si>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</si>
  <si>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</si>
  <si>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</si>
  <si>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</si>
  <si>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</si>
  <si>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</si>
  <si>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</si>
  <si>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</si>
  <si>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</si>
  <si>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</si>
  <si>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</si>
  <si>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</si>
  <si>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</si>
  <si>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</si>
  <si>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</si>
  <si>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</si>
  <si>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</si>
  <si>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</si>
  <si>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</si>
  <si>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</si>
  <si>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</si>
  <si>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</si>
  <si>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</si>
  <si>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</si>
  <si>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</si>
  <si>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</si>
  <si>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</si>
  <si>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</si>
  <si>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</si>
  <si>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</si>
  <si>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</si>
  <si>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</si>
  <si>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</si>
  <si>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</si>
  <si>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</si>
  <si>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</si>
  <si>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</si>
  <si>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</si>
  <si>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</si>
  <si>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</si>
  <si>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</si>
  <si>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</si>
  <si>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</si>
  <si>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</si>
  <si>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</si>
  <si>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</si>
  <si>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</si>
  <si>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</si>
  <si>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</si>
  <si>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</si>
  <si>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</si>
  <si>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</si>
  <si>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</si>
  <si>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</si>
  <si>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</si>
  <si>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</si>
  <si>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</si>
  <si>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</si>
  <si>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</si>
  <si>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</si>
  <si>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</si>
  <si>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</si>
  <si>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</si>
  <si>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</si>
  <si>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</si>
  <si>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</si>
  <si>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</si>
  <si>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</si>
  <si>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</si>
  <si>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</si>
  <si>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</si>
  <si>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</si>
  <si>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</si>
  <si>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</si>
  <si>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</si>
  <si>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</si>
  <si>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</si>
  <si>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</si>
  <si>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</si>
  <si>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</si>
  <si>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</si>
  <si>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</si>
  <si>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</si>
  <si>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</si>
  <si>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</si>
  <si>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</si>
  <si>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</si>
  <si>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</si>
  <si>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</si>
  <si>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</si>
  <si>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</si>
  <si>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</si>
  <si>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</si>
  <si>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</si>
  <si>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</si>
  <si>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</si>
  <si>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</si>
  <si>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</si>
  <si>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</si>
  <si>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</si>
  <si>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</si>
  <si>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</si>
  <si>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</si>
  <si>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</si>
  <si>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</si>
  <si>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</si>
  <si>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</si>
  <si>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</si>
  <si>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</si>
  <si>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</si>
  <si>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</si>
  <si>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</si>
  <si>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</si>
  <si>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</si>
  <si>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</si>
  <si>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</si>
  <si>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</si>
  <si>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</si>
  <si>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</si>
  <si>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</si>
  <si>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</si>
  <si>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</si>
  <si>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</si>
  <si>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</si>
  <si>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</si>
  <si>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</si>
  <si>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</si>
  <si>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</si>
  <si>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</si>
  <si>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</si>
  <si>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</si>
  <si>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</si>
  <si>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</si>
  <si>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</si>
  <si>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</si>
  <si>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</si>
  <si>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</si>
  <si>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</si>
  <si>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</si>
  <si>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</si>
  <si>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</si>
  <si>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</si>
  <si>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</si>
  <si>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</si>
  <si>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</si>
  <si>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</si>
  <si>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</si>
  <si>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</si>
  <si>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</si>
  <si>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</si>
  <si>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</si>
  <si>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</si>
  <si>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</si>
  <si>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</si>
  <si>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</si>
  <si>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</si>
  <si>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</si>
  <si>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</si>
  <si>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</si>
  <si>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</si>
  <si>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</si>
  <si>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</si>
  <si>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</si>
  <si>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</si>
  <si>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</si>
  <si>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</si>
  <si>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</si>
  <si>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</si>
  <si>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</si>
  <si>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</si>
  <si>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</si>
  <si>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</si>
  <si>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</si>
  <si>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</si>
  <si>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</si>
  <si>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</si>
  <si>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</si>
  <si>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</si>
  <si>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</si>
  <si>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</si>
  <si>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</si>
  <si>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</si>
  <si>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</si>
  <si>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</si>
  <si>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</si>
  <si>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</si>
  <si>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</si>
  <si>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</si>
  <si>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</si>
  <si>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</si>
  <si>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</si>
  <si>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</si>
  <si>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</si>
  <si>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</si>
  <si>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</si>
  <si>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</si>
  <si>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</si>
  <si>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</si>
  <si>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</si>
  <si>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</si>
  <si>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</si>
  <si>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</si>
  <si>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</si>
  <si>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</si>
  <si>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</si>
  <si>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</si>
  <si>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</si>
  <si>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</si>
  <si>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</si>
  <si>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</si>
  <si>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</si>
  <si>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</si>
  <si>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</si>
  <si>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</si>
  <si>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</si>
  <si>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</si>
  <si>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</si>
  <si>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</si>
  <si>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</si>
  <si>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</si>
  <si>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</si>
  <si>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</si>
  <si>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</si>
  <si>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</si>
  <si>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</si>
  <si>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</si>
  <si>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</si>
  <si>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</si>
  <si>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</si>
  <si>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</si>
  <si>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</si>
  <si>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</si>
  <si>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</si>
  <si>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</si>
  <si>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</si>
  <si>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</si>
  <si>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</si>
  <si>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</si>
  <si>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</si>
  <si>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</si>
  <si>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</si>
  <si>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</si>
  <si>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</si>
  <si>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</si>
  <si>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</si>
  <si>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</si>
  <si>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</si>
  <si>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</si>
  <si>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</si>
  <si>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</si>
  <si>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</si>
  <si>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</si>
  <si>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</si>
  <si>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</si>
  <si>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</si>
  <si>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</si>
  <si>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</si>
  <si>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</si>
  <si>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</si>
  <si>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</si>
  <si>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</si>
  <si>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</si>
  <si>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</si>
  <si>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</si>
  <si>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</si>
  <si>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</si>
  <si>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</si>
  <si>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</si>
  <si>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</si>
  <si>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</si>
  <si>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</si>
  <si>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</si>
  <si>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</si>
  <si>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</si>
  <si>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</si>
  <si>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</si>
  <si>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</si>
  <si>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</si>
  <si>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</si>
  <si>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</si>
  <si>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</si>
  <si>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</si>
  <si>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</si>
  <si>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</si>
  <si>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</si>
  <si>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</si>
  <si>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</si>
  <si>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</si>
  <si>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</si>
  <si>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</si>
  <si>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</si>
  <si>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</si>
  <si>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</si>
  <si>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</si>
  <si>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</si>
  <si>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</si>
  <si>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</si>
  <si>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</si>
  <si>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</si>
  <si>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</si>
  <si>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</si>
  <si>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</si>
  <si>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</si>
  <si>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</si>
  <si>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</si>
  <si>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</si>
  <si>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</si>
  <si>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</si>
  <si>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</si>
  <si>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</si>
  <si>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</si>
  <si>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</si>
  <si>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</si>
  <si>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</si>
  <si>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</si>
  <si>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</si>
  <si>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</si>
  <si>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</si>
  <si>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</si>
  <si>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</si>
  <si>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</si>
  <si>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</si>
  <si>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</si>
  <si>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</si>
  <si>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</si>
  <si>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</si>
  <si>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</si>
  <si>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</si>
  <si>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</si>
  <si>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</si>
  <si>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</si>
  <si>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</si>
  <si>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</si>
  <si>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</si>
  <si>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</si>
  <si>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</si>
  <si>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</si>
  <si>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</si>
  <si>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</si>
  <si>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</si>
  <si>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</si>
  <si>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</si>
  <si>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</si>
  <si>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</si>
  <si>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</si>
  <si>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</si>
  <si>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</si>
  <si>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</si>
  <si>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</si>
  <si>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</si>
  <si>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</si>
  <si>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</si>
  <si>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</si>
  <si>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</si>
  <si>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</si>
  <si>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</si>
  <si>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</si>
  <si>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</si>
  <si>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</si>
  <si>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</si>
  <si>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</si>
  <si>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</si>
  <si>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</si>
  <si>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</si>
  <si>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</si>
  <si>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</si>
  <si>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</si>
  <si>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</si>
  <si>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</si>
  <si>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</si>
  <si>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</si>
  <si>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</si>
  <si>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</si>
  <si>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</si>
  <si>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</si>
  <si>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</si>
  <si>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</si>
  <si>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</si>
  <si>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</si>
  <si>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</si>
  <si>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</si>
  <si>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</si>
  <si>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</si>
  <si>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</si>
  <si>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</si>
  <si>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</si>
  <si>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</si>
  <si>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</si>
  <si>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</si>
  <si>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</si>
  <si>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</si>
  <si>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</si>
  <si>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</si>
  <si>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</si>
  <si>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</si>
  <si>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</si>
  <si>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</si>
  <si>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</si>
  <si>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</si>
  <si>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</si>
  <si>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</si>
  <si>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</si>
  <si>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</si>
  <si>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</si>
  <si>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</si>
  <si>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</si>
  <si>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</si>
  <si>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</si>
  <si>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</si>
  <si>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</si>
  <si>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</si>
  <si>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</si>
  <si>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</si>
  <si>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</si>
  <si>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</si>
  <si>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</si>
  <si>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</si>
  <si>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</si>
  <si>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</si>
  <si>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</si>
  <si>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</si>
  <si>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</si>
  <si>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</si>
  <si>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</si>
  <si>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</si>
  <si>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</si>
  <si>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</si>
  <si>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</si>
  <si>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</si>
  <si>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</si>
  <si>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</si>
  <si>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</si>
  <si>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</si>
  <si>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</si>
  <si>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</si>
  <si>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</si>
  <si>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</si>
  <si>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</si>
  <si>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</si>
  <si>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</si>
  <si>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</si>
  <si>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</si>
  <si>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</si>
  <si>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</si>
  <si>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</si>
  <si>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</si>
  <si>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</si>
  <si>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</si>
  <si>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</si>
  <si>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</si>
  <si>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</si>
  <si>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</si>
  <si>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</si>
  <si>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</si>
  <si>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</si>
  <si>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</si>
  <si>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</si>
  <si>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</si>
  <si>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</si>
  <si>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</si>
  <si>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</si>
  <si>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</si>
  <si>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</si>
  <si>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</si>
  <si>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</si>
  <si>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</si>
  <si>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</si>
  <si>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</si>
  <si>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</si>
  <si>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</si>
  <si>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</si>
  <si>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</si>
  <si>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</si>
  <si>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</si>
  <si>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</si>
  <si>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</si>
  <si>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</si>
  <si>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</si>
  <si>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</si>
  <si>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</si>
  <si>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</si>
  <si>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</si>
  <si>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</si>
  <si>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</si>
  <si>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</si>
  <si>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</si>
  <si>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</si>
  <si>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</si>
  <si>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</si>
  <si>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</si>
  <si>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</si>
  <si>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</si>
  <si>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</si>
  <si>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</si>
  <si>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</si>
  <si>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</si>
  <si>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</si>
  <si>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</si>
  <si>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</si>
  <si>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</si>
  <si>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</si>
  <si>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</si>
  <si>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</si>
  <si>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</si>
  <si>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</si>
  <si>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</si>
  <si>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</si>
  <si>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</si>
  <si>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</si>
  <si>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</si>
  <si>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</si>
  <si>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</si>
  <si>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</si>
  <si>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</si>
  <si>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</si>
  <si>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</si>
  <si>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</si>
  <si>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</si>
  <si>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</si>
  <si>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</si>
  <si>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</si>
  <si>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</si>
  <si>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</si>
  <si>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</si>
  <si>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</si>
  <si>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</si>
  <si>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</si>
  <si>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</si>
  <si>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</si>
  <si>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</si>
  <si>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</si>
  <si>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</si>
  <si>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</si>
  <si>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</si>
  <si>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</si>
  <si>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</si>
  <si>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</si>
  <si>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</si>
  <si>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</si>
  <si>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</si>
  <si>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</si>
  <si>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</si>
  <si>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</si>
  <si>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</si>
  <si>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</si>
  <si>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</si>
  <si>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</si>
  <si>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</si>
  <si>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</si>
  <si>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</si>
  <si>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</si>
  <si>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</si>
  <si>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</si>
  <si>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</si>
  <si>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</si>
  <si>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</si>
  <si>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</si>
  <si>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</si>
  <si>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</si>
  <si>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</si>
  <si>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</si>
  <si>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</si>
  <si>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</si>
  <si>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</si>
  <si>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</si>
  <si>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</si>
  <si>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</si>
  <si>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</si>
  <si>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</si>
  <si>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</si>
  <si>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</si>
  <si>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</si>
  <si>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</si>
  <si>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</si>
  <si>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</si>
  <si>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</si>
  <si>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</si>
  <si>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</si>
  <si>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</si>
  <si>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</si>
  <si>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</si>
  <si>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</si>
  <si>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</si>
  <si>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</si>
  <si>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</si>
  <si>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</si>
  <si>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</si>
  <si>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</si>
  <si>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</si>
  <si>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</si>
  <si>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</si>
  <si>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</si>
  <si>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</si>
  <si>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</si>
  <si>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</si>
  <si>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</si>
  <si>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</si>
  <si>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</si>
  <si>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</si>
  <si>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</si>
  <si>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</si>
  <si>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</si>
  <si>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</si>
  <si>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</si>
  <si>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</si>
  <si>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</si>
  <si>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</si>
  <si>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</si>
  <si>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</si>
  <si>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</si>
  <si>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</si>
  <si>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</si>
  <si>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</si>
  <si>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</si>
  <si>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</si>
  <si>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</si>
  <si>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</si>
  <si>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</si>
  <si>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</si>
  <si>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</si>
  <si>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</si>
  <si>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</si>
  <si>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</si>
  <si>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</si>
  <si>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</si>
  <si>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</si>
  <si>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</si>
  <si>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</si>
  <si>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</si>
  <si>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</si>
  <si>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</si>
  <si>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</si>
  <si>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</si>
  <si>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</si>
  <si>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</si>
  <si>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</si>
  <si>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</si>
  <si>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</si>
  <si>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</si>
  <si>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</si>
  <si>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</si>
  <si>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</si>
  <si>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</si>
  <si>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</si>
  <si>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</si>
  <si>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</si>
  <si>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</si>
  <si>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</si>
  <si>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</si>
  <si>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</si>
  <si>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</si>
  <si>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</si>
  <si>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</si>
  <si>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</si>
  <si>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</si>
  <si>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</si>
  <si>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</si>
  <si>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</si>
  <si>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</si>
  <si>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</si>
  <si>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</si>
  <si>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</si>
  <si>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</si>
  <si>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</si>
  <si>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</si>
  <si>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</si>
  <si>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</si>
  <si>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</si>
  <si>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</si>
  <si>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</si>
  <si>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</si>
  <si>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</si>
  <si>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</si>
  <si>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</si>
  <si>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</si>
  <si>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</si>
  <si>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</si>
  <si>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</si>
  <si>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</si>
  <si>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</si>
  <si>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</si>
  <si>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</si>
  <si>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</si>
  <si>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</si>
  <si>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</si>
  <si>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</si>
  <si>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</si>
  <si>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</si>
  <si>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</si>
  <si>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</si>
  <si>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</si>
  <si>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</si>
  <si>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</si>
  <si>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</si>
  <si>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</si>
  <si>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</si>
  <si>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</si>
  <si>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</si>
  <si>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</si>
  <si>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</si>
  <si>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</si>
  <si>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</si>
  <si>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</si>
  <si>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</si>
  <si>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</si>
  <si>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</si>
  <si>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</si>
  <si>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</si>
  <si>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</si>
  <si>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</si>
  <si>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</si>
  <si>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</si>
  <si>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</si>
  <si>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</si>
  <si>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</si>
  <si>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</si>
  <si>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</si>
  <si>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</si>
  <si>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</si>
  <si>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</si>
  <si>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</si>
  <si>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</si>
  <si>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</si>
  <si>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</si>
  <si>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</si>
  <si>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</si>
  <si>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</si>
  <si>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</si>
  <si>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</si>
  <si>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</si>
  <si>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</si>
  <si>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</si>
  <si>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</si>
  <si>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</si>
  <si>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</si>
  <si>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</si>
  <si>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</si>
  <si>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</si>
  <si>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</si>
  <si>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</si>
  <si>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</si>
  <si>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</si>
  <si>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</si>
  <si>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</si>
  <si>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</si>
  <si>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</si>
  <si>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</si>
  <si>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</si>
  <si>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</si>
  <si>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</si>
  <si>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</si>
  <si>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</si>
  <si>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</si>
  <si>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</si>
  <si>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</si>
  <si>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</si>
  <si>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</si>
  <si>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</si>
  <si>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</si>
  <si>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</si>
  <si>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</si>
  <si>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</si>
  <si>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</si>
  <si>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</si>
  <si>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</si>
  <si>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</si>
  <si>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</si>
  <si>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</si>
  <si>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</si>
  <si>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</si>
  <si>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</si>
  <si>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</si>
  <si>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</si>
  <si>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</si>
  <si>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</si>
  <si>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</si>
  <si>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</si>
  <si>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</si>
  <si>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</si>
  <si>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</si>
  <si>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</si>
  <si>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</si>
  <si>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</si>
  <si>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</si>
  <si>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</si>
  <si>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</si>
  <si>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</si>
  <si>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</si>
  <si>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</si>
  <si>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</si>
  <si>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</si>
  <si>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</si>
  <si>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</si>
  <si>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</si>
  <si>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</si>
  <si>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</si>
  <si>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</si>
  <si>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</si>
  <si>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</si>
  <si>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</si>
  <si>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</si>
  <si>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</si>
  <si>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</si>
  <si>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</si>
  <si>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</si>
  <si>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</si>
  <si>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</si>
  <si>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</si>
  <si>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</si>
  <si>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</si>
  <si>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</si>
  <si>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</si>
  <si>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</si>
  <si>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</si>
  <si>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</si>
  <si>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</si>
  <si>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</si>
  <si>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</si>
  <si>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</si>
  <si>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</si>
  <si>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</si>
  <si>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</si>
  <si>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</si>
  <si>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</si>
  <si>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</si>
  <si>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</si>
  <si>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</si>
  <si>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</si>
  <si>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</si>
  <si>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</si>
  <si>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</si>
  <si>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</si>
  <si>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</si>
  <si>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</si>
  <si>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</si>
  <si>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</si>
  <si>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</si>
  <si>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</si>
  <si>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</si>
  <si>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</si>
  <si>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</si>
  <si>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</si>
  <si>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</si>
  <si>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</si>
  <si>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</si>
  <si>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</si>
  <si>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</si>
  <si>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</si>
  <si>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</si>
  <si>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</si>
  <si>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</si>
  <si>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</si>
  <si>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</si>
  <si>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</si>
  <si>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</si>
  <si>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</si>
  <si>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</si>
  <si>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</si>
  <si>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</si>
  <si>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</si>
  <si>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</si>
  <si>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</si>
  <si>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</si>
  <si>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</si>
  <si>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</si>
  <si>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</si>
  <si>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</si>
  <si>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</si>
  <si>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</si>
  <si>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</si>
  <si>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</si>
  <si>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</si>
  <si>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</si>
  <si>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</si>
  <si>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</si>
  <si>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</si>
  <si>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</si>
  <si>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</si>
  <si>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</si>
  <si>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</si>
  <si>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</si>
  <si>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</si>
  <si>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</si>
  <si>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</si>
  <si>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</si>
  <si>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</si>
  <si>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</si>
  <si>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</si>
  <si>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</si>
  <si>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</si>
  <si>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</si>
  <si>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</si>
  <si>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</si>
  <si>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</si>
  <si>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</si>
  <si>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</si>
  <si>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</si>
  <si>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</si>
  <si>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</si>
  <si>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</si>
  <si>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</si>
  <si>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</si>
  <si>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</si>
  <si>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</si>
  <si>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</si>
  <si>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</si>
  <si>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</si>
  <si>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</si>
  <si>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</si>
  <si>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</si>
  <si>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</si>
  <si>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</si>
  <si>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</si>
  <si>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</si>
  <si>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</si>
  <si>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</si>
  <si>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</si>
  <si>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</si>
  <si>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</si>
  <si>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</si>
  <si>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</si>
  <si>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</si>
  <si>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</si>
  <si>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</si>
  <si>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</si>
  <si>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</si>
  <si>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</si>
  <si>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</si>
  <si>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</si>
  <si>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</si>
  <si>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</si>
  <si>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</si>
  <si>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</si>
  <si>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</si>
  <si>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</si>
  <si>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</si>
  <si>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</si>
  <si>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</si>
  <si>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</si>
  <si>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</si>
  <si>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</si>
  <si>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</si>
  <si>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</si>
  <si>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</si>
  <si>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</si>
  <si>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</si>
  <si>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</si>
  <si>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</si>
  <si>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</si>
  <si>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</si>
  <si>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</si>
  <si>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</si>
  <si>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</si>
  <si>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</si>
  <si>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</si>
  <si>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</si>
  <si>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</si>
  <si>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</si>
  <si>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</si>
  <si>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</si>
  <si>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</si>
  <si>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</si>
  <si>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</si>
  <si>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</si>
  <si>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</si>
  <si>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</si>
  <si>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</si>
  <si>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</si>
  <si>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</si>
  <si>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</si>
  <si>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</si>
  <si>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</si>
  <si>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</si>
  <si>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</si>
  <si>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</si>
  <si>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</si>
  <si>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</si>
  <si>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</si>
  <si>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</si>
  <si>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</si>
  <si>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</si>
  <si>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</si>
  <si>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</si>
  <si>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</si>
  <si>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</si>
  <si>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</si>
  <si>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</si>
  <si>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</si>
  <si>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</si>
  <si>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</si>
  <si>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</si>
  <si>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</si>
  <si>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</si>
  <si>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</si>
  <si>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</si>
  <si>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</si>
  <si>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</si>
  <si>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</si>
  <si>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</si>
  <si>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</si>
  <si>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</si>
  <si>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</si>
  <si>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</si>
  <si>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</si>
  <si>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</si>
  <si>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</si>
  <si>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</si>
  <si>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</si>
  <si>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</si>
  <si>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</si>
  <si>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</si>
  <si>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</si>
  <si>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</si>
  <si>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</si>
  <si>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</si>
  <si>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</si>
  <si>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</si>
  <si>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</si>
  <si>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</si>
  <si>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</si>
  <si>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</si>
  <si>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</si>
  <si>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</si>
  <si>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</si>
  <si>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</si>
  <si>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</si>
  <si>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</si>
  <si>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</si>
  <si>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</si>
  <si>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</si>
  <si>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</si>
  <si>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</si>
  <si>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</si>
  <si>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</si>
  <si>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</si>
  <si>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</si>
  <si>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</si>
  <si>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</si>
  <si>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</si>
  <si>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</si>
  <si>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</si>
  <si>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</si>
  <si>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</si>
  <si>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</si>
  <si>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</si>
  <si>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</si>
  <si>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</si>
  <si>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</si>
  <si>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</si>
  <si>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</si>
  <si>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</si>
  <si>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</si>
  <si>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</si>
  <si>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</si>
  <si>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</si>
  <si>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</si>
  <si>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</si>
  <si>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</si>
  <si>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</si>
  <si>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</si>
  <si>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</si>
  <si>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</si>
  <si>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</si>
  <si>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</si>
  <si>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</si>
  <si>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</si>
  <si>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</si>
  <si>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</si>
  <si>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</si>
  <si>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</si>
  <si>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</si>
  <si>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</si>
  <si>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</si>
  <si>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</si>
  <si>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</si>
  <si>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</si>
  <si>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</si>
  <si>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</si>
  <si>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</si>
  <si>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</si>
  <si>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</si>
  <si>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</si>
  <si>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</si>
  <si>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</si>
  <si>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</si>
  <si>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</si>
  <si>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</si>
  <si>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</si>
  <si>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</si>
  <si>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</si>
  <si>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</si>
  <si>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</si>
  <si>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</si>
  <si>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</si>
  <si>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</si>
  <si>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</si>
  <si>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</si>
  <si>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</si>
  <si>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</si>
  <si>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</si>
  <si>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</si>
  <si>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</si>
  <si>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</si>
  <si>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</si>
  <si>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</si>
  <si>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</si>
  <si>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</si>
  <si>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</si>
  <si>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</si>
  <si>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</si>
  <si>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</si>
  <si>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</si>
  <si>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</si>
  <si>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</si>
  <si>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</si>
  <si>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</si>
  <si>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</si>
  <si>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</si>
  <si>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</si>
  <si>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</si>
  <si>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</si>
  <si>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</si>
  <si>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</si>
  <si>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</si>
  <si>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</si>
  <si>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</si>
  <si>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</si>
  <si>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</si>
  <si>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</si>
  <si>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</si>
  <si>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</si>
  <si>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</si>
  <si>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</si>
  <si>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</si>
  <si>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</si>
  <si>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</si>
  <si>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</si>
  <si>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</si>
  <si>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</si>
  <si>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</si>
  <si>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</si>
  <si>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</si>
  <si>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</si>
  <si>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</si>
  <si>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</si>
  <si>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</si>
  <si>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</si>
  <si>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</si>
  <si>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</si>
  <si>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</si>
  <si>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</si>
  <si>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</si>
  <si>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</si>
  <si>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</si>
  <si>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</si>
  <si>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</si>
  <si>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</si>
  <si>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</si>
  <si>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</si>
  <si>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</si>
  <si>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</si>
  <si>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</si>
  <si>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</si>
  <si>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</si>
  <si>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</si>
  <si>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</si>
  <si>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</si>
  <si>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</si>
  <si>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</si>
  <si>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</si>
  <si>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</si>
  <si>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</si>
  <si>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</si>
  <si>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</si>
  <si>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</si>
  <si>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</si>
  <si>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</si>
  <si>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</si>
  <si>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</si>
  <si>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</si>
  <si>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</si>
  <si>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</si>
  <si>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</si>
  <si>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</si>
  <si>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</si>
  <si>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</si>
  <si>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</si>
  <si>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</si>
  <si>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</si>
  <si>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</si>
  <si>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</si>
  <si>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</si>
  <si>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</si>
  <si>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</si>
  <si>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</si>
  <si>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</si>
  <si>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</si>
  <si>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</si>
  <si>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</si>
  <si>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</si>
  <si>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</si>
  <si>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</si>
  <si>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</si>
  <si>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</si>
  <si>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</si>
  <si>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</si>
  <si>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</si>
  <si>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</si>
  <si>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</si>
  <si>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</si>
  <si>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</si>
  <si>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</si>
  <si>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</si>
  <si>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</si>
  <si>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</si>
  <si>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</si>
  <si>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</si>
  <si>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</si>
  <si>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</si>
  <si>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</si>
  <si>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</si>
  <si>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</si>
  <si>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</si>
  <si>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</si>
  <si>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</si>
  <si>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</si>
  <si>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</si>
  <si>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</si>
  <si>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</si>
  <si>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</si>
  <si>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</si>
  <si>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</si>
  <si>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</si>
  <si>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</si>
  <si>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</si>
  <si>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</si>
  <si>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</si>
  <si>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</si>
  <si>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</si>
  <si>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</si>
  <si>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</si>
  <si>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</si>
  <si>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</si>
  <si>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</si>
  <si>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</si>
  <si>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</si>
  <si>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</si>
  <si>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</si>
  <si>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</si>
  <si>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</si>
  <si>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</si>
  <si>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</si>
  <si>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</si>
  <si>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</si>
  <si>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</si>
  <si>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</si>
  <si>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</si>
  <si>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</si>
  <si>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</si>
  <si>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</si>
  <si>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</si>
  <si>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</si>
  <si>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</si>
  <si>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</si>
  <si>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</si>
  <si>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</si>
  <si>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</si>
  <si>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</si>
  <si>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</si>
  <si>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</si>
  <si>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</si>
  <si>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</si>
  <si>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</si>
  <si>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</si>
  <si>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</si>
  <si>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</si>
  <si>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</si>
  <si>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</si>
  <si>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</si>
  <si>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</si>
  <si>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</si>
  <si>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</si>
  <si>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</si>
  <si>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</si>
  <si>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</si>
  <si>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</si>
  <si>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</si>
  <si>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</si>
  <si>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</si>
  <si>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</si>
  <si>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</si>
  <si>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</si>
  <si>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</si>
  <si>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</si>
  <si>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</si>
  <si>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</si>
  <si>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</si>
  <si>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</si>
  <si>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</si>
  <si>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</si>
  <si>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</si>
  <si>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</si>
  <si>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</si>
  <si>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</si>
  <si>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</si>
  <si>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</si>
  <si>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</si>
  <si>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</si>
  <si>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</si>
  <si>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</si>
  <si>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</si>
  <si>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</si>
  <si>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</si>
  <si>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</si>
  <si>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</si>
  <si>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</si>
  <si>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</si>
  <si>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</si>
  <si>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</si>
  <si>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</si>
  <si>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</si>
  <si>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</si>
  <si>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</si>
  <si>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</si>
  <si>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</si>
  <si>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</si>
  <si>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</si>
  <si>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</si>
  <si>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</si>
  <si>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</si>
  <si>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</si>
  <si>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</si>
  <si>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</si>
  <si>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</si>
  <si>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</si>
  <si>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</si>
  <si>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</si>
  <si>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</si>
  <si>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</si>
  <si>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</si>
  <si>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</si>
  <si>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</si>
  <si>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</si>
  <si>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</si>
  <si>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</si>
  <si>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</si>
  <si>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</si>
  <si>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</si>
  <si>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</si>
  <si>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</si>
  <si>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</si>
  <si>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</si>
  <si>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</si>
  <si>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</si>
  <si>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</si>
  <si>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</si>
  <si>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</si>
  <si>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</si>
  <si>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</si>
  <si>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</si>
  <si>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</si>
  <si>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</si>
  <si>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</si>
  <si>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</si>
  <si>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</si>
  <si>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</si>
  <si>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</si>
  <si>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</si>
  <si>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</si>
  <si>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</si>
  <si>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</si>
  <si>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</si>
  <si>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</si>
  <si>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</si>
  <si>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</si>
  <si>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</si>
  <si>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</si>
  <si>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</si>
  <si>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</si>
  <si>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</si>
  <si>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</si>
  <si>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</si>
  <si>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</si>
  <si>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</si>
  <si>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</si>
  <si>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</si>
  <si>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</si>
  <si>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</si>
  <si>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</si>
  <si>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</si>
  <si>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</si>
  <si>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</si>
  <si>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</si>
  <si>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</si>
  <si>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</si>
  <si>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</si>
  <si>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</si>
  <si>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</si>
  <si>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</si>
  <si>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</si>
  <si>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</si>
  <si>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</si>
  <si>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</si>
  <si>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</si>
  <si>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</si>
  <si>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</si>
  <si>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</si>
  <si>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</si>
  <si>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</si>
  <si>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</si>
  <si>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</si>
  <si>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</si>
  <si>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</si>
  <si>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</si>
  <si>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</si>
  <si>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</si>
  <si>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</si>
  <si>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</si>
  <si>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</si>
  <si>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</si>
  <si>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</si>
  <si>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</si>
  <si>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</si>
  <si>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</si>
  <si>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</si>
  <si>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</si>
  <si>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</si>
  <si>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</si>
  <si>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</si>
  <si>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</si>
  <si>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</si>
  <si>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</si>
  <si>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</si>
  <si>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</si>
  <si>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</si>
  <si>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</si>
  <si>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</si>
  <si>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</si>
  <si>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</si>
  <si>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</si>
  <si>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</si>
  <si>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</si>
  <si>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</si>
  <si>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</si>
  <si>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</si>
  <si>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</si>
  <si>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</si>
  <si>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</si>
  <si>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</si>
  <si>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</si>
  <si>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</si>
  <si>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</si>
  <si>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</si>
  <si>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</si>
  <si>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</si>
  <si>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</si>
  <si>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</si>
  <si>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</si>
  <si>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</si>
  <si>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</si>
  <si>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</si>
  <si>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</si>
  <si>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</si>
  <si>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</si>
  <si>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</si>
  <si>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</si>
  <si>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</si>
  <si>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</si>
  <si>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</si>
  <si>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</si>
  <si>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</si>
  <si>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</si>
  <si>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</si>
  <si>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</si>
  <si>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</si>
  <si>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</si>
  <si>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</si>
  <si>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</si>
  <si>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</si>
  <si>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</si>
  <si>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</si>
  <si>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</si>
  <si>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</si>
  <si>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</si>
  <si>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</si>
  <si>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</si>
  <si>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</si>
  <si>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</si>
  <si>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</si>
  <si>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</si>
  <si>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</si>
  <si>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</si>
  <si>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</si>
  <si>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</si>
  <si>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</si>
  <si>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</si>
  <si>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</si>
  <si>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</si>
  <si>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</si>
  <si>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</si>
  <si>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</si>
  <si>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</si>
  <si>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</si>
  <si>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</si>
  <si>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</si>
  <si>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</si>
  <si>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</si>
  <si>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</si>
  <si>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</si>
  <si>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</si>
  <si>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</si>
  <si>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</si>
  <si>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</si>
  <si>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</si>
  <si>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</si>
  <si>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</si>
  <si>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</si>
  <si>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</si>
  <si>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</si>
  <si>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</si>
  <si>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</si>
  <si>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</si>
  <si>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</si>
  <si>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</si>
  <si>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</si>
  <si>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</si>
  <si>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</si>
  <si>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</si>
  <si>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</si>
  <si>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</si>
  <si>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</si>
  <si>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</si>
  <si>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</si>
  <si>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</si>
  <si>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</si>
  <si>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</si>
  <si>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</si>
  <si>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</si>
  <si>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</si>
  <si>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</si>
  <si>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</si>
  <si>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</si>
  <si>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</si>
  <si>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</si>
  <si>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</si>
  <si>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</si>
  <si>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</si>
  <si>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</si>
  <si>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</si>
  <si>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</si>
  <si>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</si>
  <si>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</si>
  <si>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</si>
  <si>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</si>
  <si>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</si>
  <si>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</si>
  <si>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</si>
  <si>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</si>
  <si>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</si>
  <si>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</si>
  <si>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</si>
  <si>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</si>
  <si>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</si>
  <si>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</si>
  <si>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</si>
  <si>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</si>
  <si>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</si>
  <si>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</si>
  <si>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</si>
  <si>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</si>
  <si>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</si>
  <si>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</si>
  <si>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</si>
  <si>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</si>
  <si>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</si>
  <si>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</si>
  <si>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</si>
  <si>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</si>
  <si>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</si>
  <si>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</si>
  <si>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</si>
  <si>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</si>
  <si>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</si>
  <si>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</si>
  <si>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</si>
  <si>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</si>
  <si>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</si>
  <si>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</si>
  <si>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</si>
  <si>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</si>
  <si>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</si>
  <si>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</si>
  <si>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</si>
  <si>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</si>
  <si>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</si>
  <si>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</si>
  <si>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</si>
  <si>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</si>
  <si>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</si>
  <si>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</si>
  <si>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</si>
  <si>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</si>
  <si>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</si>
  <si>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</si>
  <si>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</si>
  <si>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</si>
  <si>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</si>
  <si>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</si>
  <si>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</si>
  <si>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</si>
  <si>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</si>
  <si>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</si>
  <si>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</si>
  <si>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</si>
  <si>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</si>
  <si>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</si>
  <si>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</si>
  <si>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</si>
  <si>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</si>
  <si>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</si>
  <si>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</si>
  <si>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</si>
  <si>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</si>
  <si>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</si>
  <si>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</si>
  <si>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</si>
  <si>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</si>
  <si>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</si>
  <si>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</si>
  <si>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</si>
  <si>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</si>
  <si>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</si>
  <si>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</si>
  <si>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</si>
  <si>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</si>
  <si>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</si>
  <si>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</si>
  <si>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</si>
  <si>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</si>
  <si>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</si>
  <si>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</si>
  <si>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</si>
  <si>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</si>
  <si>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</si>
  <si>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</si>
  <si>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</si>
  <si>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</si>
  <si>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</si>
  <si>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</si>
  <si>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</si>
  <si>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</si>
  <si>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</si>
  <si>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</si>
  <si>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</si>
  <si>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</si>
  <si>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</si>
  <si>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</si>
  <si>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</si>
  <si>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</si>
  <si>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</si>
  <si>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</si>
  <si>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</si>
  <si>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</si>
  <si>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</si>
  <si>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</si>
  <si>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</si>
  <si>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</si>
  <si>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</si>
  <si>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</si>
  <si>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</si>
  <si>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</si>
  <si>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</si>
  <si>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</si>
  <si>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</si>
  <si>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</si>
  <si>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</si>
  <si>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</si>
  <si>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</si>
  <si>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</si>
  <si>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</si>
  <si>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</si>
  <si>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</si>
  <si>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</si>
  <si>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</si>
  <si>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</si>
  <si>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</si>
  <si>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</si>
  <si>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</si>
  <si>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</si>
  <si>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</si>
  <si>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</si>
  <si>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</si>
  <si>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</si>
  <si>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</si>
  <si>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</si>
  <si>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</si>
  <si>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</si>
  <si>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</si>
  <si>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</si>
  <si>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</si>
  <si>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</si>
  <si>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</si>
  <si>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</si>
  <si>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</si>
  <si>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</si>
  <si>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</si>
  <si>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</si>
  <si>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</si>
  <si>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</si>
  <si>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</si>
  <si>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</si>
  <si>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</si>
  <si>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</si>
  <si>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</si>
  <si>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</si>
  <si>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</si>
  <si>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</si>
  <si>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</si>
  <si>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</si>
  <si>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</si>
  <si>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</si>
  <si>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</si>
  <si>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</si>
  <si>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</si>
  <si>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</si>
  <si>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</si>
  <si>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</si>
  <si>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</si>
  <si>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</si>
  <si>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</si>
  <si>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</si>
  <si>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</si>
  <si>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</si>
  <si>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</si>
  <si>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</si>
  <si>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</si>
  <si>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</si>
  <si>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</si>
  <si>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</si>
  <si>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</si>
  <si>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</si>
  <si>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</si>
  <si>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</si>
  <si>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</si>
  <si>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</si>
  <si>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</si>
  <si>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</si>
  <si>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</si>
  <si>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</si>
  <si>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</si>
  <si>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</si>
  <si>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</si>
  <si>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</si>
  <si>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</si>
  <si>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</si>
  <si>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</si>
  <si>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</si>
  <si>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</si>
  <si>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</si>
  <si>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</si>
  <si>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</si>
  <si>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</si>
  <si>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</si>
  <si>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</si>
  <si>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</si>
  <si>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</si>
  <si>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</si>
  <si>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</si>
  <si>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</si>
  <si>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</si>
  <si>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</si>
  <si>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</si>
  <si>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</si>
  <si>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</si>
  <si>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</si>
  <si>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</si>
  <si>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</si>
  <si>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</si>
  <si>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</si>
  <si>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</si>
  <si>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</si>
  <si>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</si>
  <si>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</si>
  <si>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</si>
  <si>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</si>
  <si>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</si>
  <si>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</si>
  <si>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</si>
  <si>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</si>
  <si>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</si>
  <si>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</si>
  <si>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</si>
  <si>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</si>
  <si>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</si>
  <si>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</si>
  <si>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</si>
  <si>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</si>
  <si>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</si>
  <si>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</si>
  <si>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</si>
  <si>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</si>
  <si>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</si>
  <si>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</si>
  <si>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</si>
  <si>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</si>
  <si>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</si>
  <si>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</si>
  <si>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</si>
  <si>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</si>
  <si>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</si>
  <si>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</si>
  <si>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</si>
  <si>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</si>
  <si>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</si>
  <si>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</si>
  <si>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</si>
  <si>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</si>
  <si>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</si>
  <si>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</si>
  <si>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</si>
  <si>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</si>
  <si>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</si>
  <si>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</si>
  <si>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</si>
  <si>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</si>
  <si>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</si>
  <si>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</si>
  <si>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</si>
  <si>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</si>
  <si>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</si>
  <si>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</si>
  <si>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</si>
  <si>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</si>
  <si>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</si>
  <si>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</si>
  <si>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</si>
  <si>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</si>
  <si>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</si>
  <si>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</si>
  <si>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</si>
  <si>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</si>
  <si>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</si>
  <si>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</si>
  <si>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</si>
  <si>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</si>
  <si>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</si>
  <si>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</si>
  <si>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</si>
  <si>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</si>
  <si>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</si>
  <si>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</si>
  <si>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</si>
  <si>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</si>
  <si>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</si>
  <si>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</si>
  <si>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</si>
  <si>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</si>
  <si>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</si>
  <si>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</si>
  <si>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</si>
  <si>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</si>
  <si>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</si>
  <si>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</si>
  <si>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</si>
  <si>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</si>
  <si>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</si>
  <si>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</si>
  <si>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</si>
  <si>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</si>
  <si>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</si>
  <si>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</si>
  <si>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</si>
  <si>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</si>
  <si>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</si>
  <si>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</si>
  <si>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</si>
  <si>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</si>
  <si>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</si>
  <si>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</si>
  <si>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</si>
  <si>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</si>
  <si>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</si>
  <si>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</si>
  <si>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</si>
  <si>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</si>
  <si>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</si>
  <si>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</si>
  <si>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</si>
  <si>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</si>
  <si>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</si>
  <si>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</si>
  <si>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</si>
  <si>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</si>
  <si>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</si>
  <si>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</si>
  <si>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</si>
  <si>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</si>
  <si>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</si>
  <si>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</si>
  <si>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</si>
  <si>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</si>
  <si>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</si>
  <si>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</si>
  <si>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</si>
  <si>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</si>
  <si>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</si>
  <si>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</si>
  <si>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</si>
  <si>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</si>
  <si>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</si>
  <si>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</si>
  <si>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</si>
  <si>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</si>
  <si>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</si>
  <si>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</si>
  <si>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</si>
  <si>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</si>
  <si>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</si>
  <si>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</si>
  <si>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</si>
  <si>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</si>
  <si>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</si>
  <si>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</si>
  <si>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</si>
  <si>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</si>
  <si>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</si>
  <si>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</si>
  <si>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</si>
  <si>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</si>
  <si>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</si>
  <si>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</si>
  <si>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</si>
  <si>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</si>
  <si>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</si>
  <si>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</si>
  <si>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</si>
  <si>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</si>
  <si>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</si>
  <si>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</si>
  <si>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</si>
  <si>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</si>
  <si>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</si>
  <si>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</si>
  <si>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</si>
  <si>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</si>
  <si>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</si>
  <si>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</si>
  <si>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</si>
  <si>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</si>
  <si>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</si>
  <si>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</si>
  <si>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</si>
  <si>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</si>
  <si>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</si>
  <si>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</si>
  <si>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</si>
  <si>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</si>
  <si>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</si>
  <si>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</si>
  <si>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</si>
  <si>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</si>
  <si>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</si>
  <si>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</si>
  <si>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</si>
  <si>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</si>
  <si>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</si>
  <si>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</si>
  <si>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</si>
  <si>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</si>
  <si>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</si>
  <si>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</si>
  <si>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</si>
  <si>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</si>
  <si>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</si>
  <si>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</si>
  <si>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</si>
  <si>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</si>
  <si>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</si>
  <si>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</si>
  <si>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</si>
  <si>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</si>
  <si>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</si>
  <si>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</si>
  <si>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</si>
  <si>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</si>
  <si>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</si>
  <si>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</si>
  <si>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</si>
  <si>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</si>
  <si>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</si>
  <si>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</si>
  <si>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</si>
  <si>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</si>
  <si>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</si>
  <si>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</si>
  <si>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</si>
  <si>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</si>
  <si>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</si>
  <si>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</si>
  <si>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</si>
  <si>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</si>
  <si>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</si>
  <si>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</si>
  <si>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</si>
  <si>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</si>
  <si>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</si>
  <si>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</si>
  <si>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</si>
  <si>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</si>
  <si>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</si>
  <si>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</si>
  <si>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</si>
  <si>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</si>
  <si>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</si>
  <si>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</si>
  <si>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</si>
  <si>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</si>
  <si>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</si>
  <si>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</si>
  <si>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</si>
  <si>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</si>
  <si>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</si>
  <si>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</si>
  <si>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</si>
  <si>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</si>
  <si>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</si>
  <si>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</si>
  <si>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</si>
  <si>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</si>
  <si>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</si>
  <si>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</si>
  <si>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</si>
  <si>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</si>
  <si>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</si>
  <si>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</si>
  <si>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</si>
  <si>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</si>
  <si>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</si>
  <si>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</si>
  <si>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</si>
  <si>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</si>
  <si>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</si>
  <si>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</si>
  <si>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</si>
  <si>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</si>
  <si>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</si>
  <si>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</si>
  <si>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</si>
  <si>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</si>
  <si>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</si>
  <si>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</si>
  <si>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</si>
  <si>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</si>
  <si>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</si>
  <si>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</si>
  <si>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</si>
  <si>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</si>
  <si>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</si>
  <si>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</si>
  <si>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</si>
  <si>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</si>
  <si>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</si>
  <si>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</si>
  <si>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</si>
  <si>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</si>
  <si>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</si>
  <si>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</si>
  <si>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</si>
  <si>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</si>
  <si>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</si>
  <si>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</si>
  <si>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</si>
  <si>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</si>
  <si>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</si>
  <si>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</si>
  <si>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</si>
  <si>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</si>
  <si>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</si>
  <si>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</si>
  <si>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</si>
  <si>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</si>
  <si>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</si>
  <si>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</si>
  <si>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</si>
  <si>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</si>
  <si>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</si>
  <si>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</si>
  <si>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</si>
  <si>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</si>
  <si>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</si>
  <si>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</si>
  <si>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</si>
  <si>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</si>
  <si>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</si>
  <si>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</si>
  <si>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</si>
  <si>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</si>
  <si>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</si>
  <si>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</si>
  <si>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</si>
  <si>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</si>
  <si>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</si>
  <si>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</si>
  <si>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</si>
  <si>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</si>
  <si>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</si>
  <si>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</si>
  <si>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</si>
  <si>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</si>
  <si>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</si>
  <si>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</si>
  <si>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</si>
  <si>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</si>
  <si>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</si>
  <si>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</si>
  <si>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</si>
  <si>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</si>
  <si>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</si>
  <si>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</si>
  <si>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</si>
  <si>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</si>
  <si>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</si>
  <si>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</si>
  <si>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</si>
  <si>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</si>
  <si>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</si>
  <si>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</si>
  <si>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</si>
  <si>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</si>
  <si>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</si>
  <si>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</si>
  <si>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</si>
  <si>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</si>
  <si>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</si>
  <si>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</si>
  <si>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</si>
  <si>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</si>
  <si>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</si>
  <si>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</si>
  <si>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</si>
  <si>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</si>
  <si>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</si>
  <si>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</si>
  <si>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</si>
  <si>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</si>
  <si>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</si>
  <si>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</si>
  <si>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</si>
  <si>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</si>
  <si>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</si>
  <si>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</si>
  <si>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</si>
  <si>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</si>
  <si>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</si>
  <si>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</si>
  <si>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</si>
  <si>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</si>
  <si>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</si>
  <si>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</si>
  <si>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</si>
  <si>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</si>
  <si>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</si>
  <si>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</si>
  <si>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</si>
  <si>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</si>
  <si>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</si>
  <si>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</si>
  <si>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</si>
  <si>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</si>
  <si>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</si>
  <si>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</si>
  <si>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</si>
  <si>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</si>
  <si>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</si>
  <si>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</si>
  <si>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</si>
  <si>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</si>
  <si>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</si>
  <si>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</si>
  <si>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</si>
  <si>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</si>
  <si>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</si>
  <si>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</si>
  <si>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</si>
  <si>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</si>
  <si>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</si>
  <si>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</si>
  <si>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</si>
  <si>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</si>
  <si>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</si>
  <si>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</si>
  <si>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</si>
  <si>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</si>
  <si>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</si>
  <si>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</si>
  <si>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</si>
  <si>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</si>
  <si>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</si>
  <si>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</si>
  <si>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</si>
  <si>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</si>
  <si>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</si>
  <si>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</si>
  <si>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</si>
  <si>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</si>
  <si>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</si>
  <si>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</si>
  <si>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</si>
  <si>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</si>
  <si>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</si>
  <si>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</si>
  <si>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</si>
  <si>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</si>
  <si>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</si>
  <si>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</si>
  <si>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</si>
  <si>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</si>
  <si>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</si>
  <si>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</si>
  <si>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</si>
  <si>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</si>
  <si>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</si>
  <si>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</si>
  <si>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</si>
  <si>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</si>
  <si>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</si>
  <si>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</si>
  <si>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</si>
  <si>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</si>
  <si>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</si>
  <si>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</si>
  <si>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</si>
  <si>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</si>
  <si>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</si>
  <si>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</si>
  <si>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</si>
  <si>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</si>
  <si>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</si>
  <si>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</si>
  <si>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</si>
  <si>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</si>
  <si>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</si>
  <si>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</si>
  <si>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</si>
  <si>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</si>
  <si>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</si>
  <si>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</si>
  <si>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</si>
  <si>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</si>
  <si>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</si>
  <si>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</si>
  <si>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</si>
  <si>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</si>
  <si>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</si>
  <si>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</si>
  <si>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</si>
  <si>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</si>
  <si>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</si>
  <si>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</si>
  <si>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</si>
  <si>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</si>
  <si>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</si>
  <si>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</si>
  <si>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</si>
  <si>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</si>
  <si>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</si>
  <si>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</si>
  <si>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</si>
  <si>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</si>
  <si>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</si>
  <si>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</si>
  <si>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</si>
  <si>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</si>
  <si>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</si>
  <si>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</si>
  <si>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</si>
  <si>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</si>
  <si>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</si>
  <si>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</si>
  <si>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</si>
  <si>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</si>
  <si>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</si>
  <si>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</si>
  <si>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</si>
  <si>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</si>
  <si>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</si>
  <si>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</si>
  <si>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</si>
  <si>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</si>
  <si>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</si>
  <si>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</si>
  <si>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</si>
  <si>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</si>
  <si>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</si>
  <si>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</si>
  <si>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</si>
  <si>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</si>
  <si>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</si>
  <si>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</si>
  <si>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</si>
  <si>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</si>
  <si>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</si>
  <si>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</si>
  <si>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</si>
  <si>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</si>
  <si>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</si>
  <si>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</si>
  <si>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</si>
  <si>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</si>
  <si>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</si>
  <si>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</si>
  <si>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</si>
  <si>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</si>
  <si>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</si>
  <si>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</si>
  <si>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</si>
  <si>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</si>
  <si>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</si>
  <si>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</si>
  <si>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</si>
  <si>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</si>
  <si>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</si>
  <si>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</si>
  <si>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</si>
  <si>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</si>
  <si>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</si>
  <si>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</si>
  <si>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</si>
  <si>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</si>
  <si>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</si>
  <si>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</si>
  <si>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</si>
  <si>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</si>
  <si>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</si>
  <si>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</si>
  <si>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</si>
  <si>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</si>
  <si>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</si>
  <si>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</si>
  <si>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</si>
  <si>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</si>
  <si>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</si>
  <si>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</si>
  <si>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</si>
  <si>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</si>
  <si>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</si>
  <si>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</si>
  <si>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</si>
  <si>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</si>
  <si>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</si>
  <si>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</si>
  <si>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</si>
  <si>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</si>
  <si>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</si>
  <si>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</si>
  <si>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</si>
  <si>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</si>
  <si>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</si>
  <si>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</si>
  <si>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</si>
  <si>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</si>
  <si>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</si>
  <si>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</si>
  <si>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</si>
  <si>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</si>
  <si>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</si>
  <si>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</si>
  <si>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</si>
  <si>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</si>
  <si>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</si>
  <si>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</si>
  <si>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</si>
  <si>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</si>
  <si>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</si>
  <si>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</si>
  <si>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</si>
  <si>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</si>
  <si>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</si>
  <si>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</si>
  <si>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</si>
  <si>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</si>
  <si>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</si>
  <si>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</si>
  <si>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</si>
  <si>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</si>
  <si>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</si>
  <si>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</si>
  <si>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</si>
  <si>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</si>
  <si>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</si>
  <si>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</si>
  <si>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</si>
  <si>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</si>
  <si>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</si>
  <si>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</si>
  <si>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</si>
  <si>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</si>
  <si>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</si>
  <si>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</si>
  <si>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</si>
  <si>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</si>
  <si>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</si>
  <si>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</si>
  <si>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</si>
  <si>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</si>
  <si>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</si>
  <si>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</si>
  <si>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</si>
  <si>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</si>
  <si>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</si>
  <si>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</si>
  <si>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</si>
  <si>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</si>
  <si>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</si>
  <si>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</si>
  <si>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</si>
  <si>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</si>
  <si>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</si>
  <si>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</si>
  <si>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</si>
  <si>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</si>
  <si>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</si>
  <si>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</si>
  <si>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</si>
  <si>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</si>
  <si>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</si>
  <si>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</si>
  <si>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</si>
  <si>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</si>
  <si>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</si>
  <si>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</si>
  <si>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</si>
  <si>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</si>
  <si>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</si>
  <si>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</si>
  <si>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</si>
  <si>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</si>
  <si>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</si>
  <si>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</si>
  <si>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</si>
  <si>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</si>
  <si>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</si>
  <si>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</si>
  <si>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</si>
  <si>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</si>
  <si>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</si>
  <si>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</si>
  <si>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</si>
  <si>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</si>
  <si>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</si>
  <si>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</si>
  <si>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</si>
  <si>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</si>
  <si>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</si>
  <si>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</si>
  <si>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</si>
  <si>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</si>
  <si>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</si>
  <si>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</si>
  <si>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</si>
  <si>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</si>
  <si>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</si>
  <si>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</si>
  <si>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</si>
  <si>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</si>
  <si>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</si>
  <si>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</si>
  <si>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</si>
  <si>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</si>
  <si>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</si>
  <si>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</si>
  <si>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</si>
  <si>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</si>
  <si>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</si>
  <si>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</si>
  <si>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</si>
  <si>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</si>
  <si>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</si>
  <si>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</si>
  <si>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</si>
  <si>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</si>
  <si>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</si>
  <si>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</si>
  <si>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</si>
  <si>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</si>
  <si>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</si>
  <si>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</si>
  <si>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</si>
  <si>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</si>
  <si>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</si>
  <si>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</si>
  <si>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</si>
  <si>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</si>
  <si>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</si>
  <si>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</si>
  <si>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</si>
  <si>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</si>
  <si>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</si>
  <si>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</si>
  <si>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</si>
  <si>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</si>
  <si>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</si>
  <si>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</si>
  <si>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</si>
  <si>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</si>
  <si>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</si>
  <si>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</si>
  <si>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</si>
  <si>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</si>
  <si>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</si>
  <si>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</si>
  <si>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</si>
  <si>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</si>
  <si>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</si>
  <si>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</si>
  <si>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</si>
  <si>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</si>
  <si>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</si>
  <si>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</si>
  <si>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</si>
  <si>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</si>
  <si>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</si>
  <si>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</si>
  <si>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</si>
  <si>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</si>
  <si>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</si>
  <si>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</si>
  <si>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</si>
  <si>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</si>
  <si>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</si>
  <si>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</si>
  <si>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</si>
  <si>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</si>
  <si>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</si>
  <si>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</si>
  <si>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</si>
  <si>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</si>
  <si>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</si>
  <si>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</si>
  <si>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</si>
  <si>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</si>
  <si>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</si>
  <si>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</si>
  <si>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</si>
  <si>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</si>
  <si>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</si>
  <si>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</si>
  <si>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</si>
  <si>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</si>
  <si>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</si>
  <si>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</si>
  <si>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</si>
  <si>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</si>
  <si>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</si>
  <si>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</si>
  <si>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</si>
  <si>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</si>
  <si>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</si>
  <si>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</si>
  <si>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</si>
  <si>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</si>
  <si>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</si>
  <si>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</si>
  <si>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</si>
  <si>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</si>
  <si>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</si>
  <si>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</si>
  <si>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</si>
  <si>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</si>
  <si>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</si>
  <si>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</si>
  <si>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</si>
  <si>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</si>
  <si>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</si>
  <si>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</si>
  <si>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</si>
  <si>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</si>
  <si>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</si>
  <si>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</si>
  <si>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</si>
  <si>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</si>
  <si>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</si>
  <si>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</si>
  <si>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</si>
  <si>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</si>
  <si>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</si>
  <si>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</si>
  <si>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</si>
  <si>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</si>
  <si>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</si>
  <si>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</si>
  <si>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</si>
  <si>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</si>
  <si>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</si>
  <si>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</si>
  <si>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</si>
  <si>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</si>
  <si>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</si>
  <si>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</si>
  <si>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</si>
  <si>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</si>
  <si>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</si>
  <si>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</si>
  <si>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</si>
  <si>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</si>
  <si>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</si>
  <si>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</si>
  <si>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</si>
  <si>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</si>
  <si>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</si>
  <si>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</si>
  <si>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</si>
  <si>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</si>
  <si>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</si>
  <si>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</si>
  <si>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</si>
  <si>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</si>
  <si>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</si>
  <si>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</si>
  <si>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</si>
  <si>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</si>
  <si>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</si>
  <si>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</si>
  <si>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</si>
  <si>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</si>
  <si>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</si>
  <si>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</si>
  <si>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</si>
  <si>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</si>
  <si>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</si>
  <si>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</si>
  <si>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</si>
  <si>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</si>
  <si>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</si>
  <si>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</si>
  <si>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</si>
  <si>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</si>
  <si>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</si>
  <si>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</si>
  <si>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</si>
  <si>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</si>
  <si>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</si>
  <si>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</si>
  <si>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</si>
  <si>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</si>
  <si>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</si>
  <si>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</si>
  <si>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</si>
  <si>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</si>
  <si>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</si>
  <si>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</si>
  <si>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</si>
  <si>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</si>
  <si>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</si>
  <si>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</si>
  <si>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</si>
  <si>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</si>
  <si>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</si>
  <si>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</si>
  <si>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</si>
  <si>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</si>
  <si>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</si>
  <si>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</si>
  <si>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</si>
  <si>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</si>
  <si>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</si>
  <si>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</si>
  <si>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</si>
  <si>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</si>
  <si>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</si>
  <si>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</si>
  <si>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</si>
  <si>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</si>
  <si>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</si>
  <si>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</si>
  <si>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</si>
  <si>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</si>
  <si>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</si>
  <si>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</si>
  <si>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</si>
  <si>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</si>
  <si>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</si>
  <si>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</si>
  <si>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</si>
  <si>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</si>
  <si>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</si>
  <si>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</si>
  <si>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</si>
  <si>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</si>
  <si>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</si>
  <si>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</si>
  <si>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</si>
  <si>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</si>
  <si>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</si>
  <si>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</si>
  <si>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</si>
  <si>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</si>
  <si>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</si>
  <si>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</si>
  <si>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</si>
  <si>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</si>
  <si>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</si>
  <si>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</si>
  <si>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</si>
  <si>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</si>
  <si>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</si>
  <si>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</si>
  <si>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</si>
  <si>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</si>
  <si>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</si>
  <si>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</si>
  <si>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</si>
  <si>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</si>
  <si>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</si>
  <si>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</si>
  <si>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</si>
  <si>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</si>
  <si>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</si>
  <si>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</si>
  <si>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</si>
  <si>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</si>
  <si>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</si>
  <si>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</si>
  <si>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</si>
  <si>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</si>
  <si>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</si>
  <si>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</si>
  <si>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</si>
  <si>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</si>
  <si>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</si>
  <si>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</si>
  <si>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</si>
  <si>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</si>
  <si>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</si>
  <si>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</si>
  <si>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</si>
  <si>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</si>
  <si>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</si>
  <si>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</si>
  <si>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</si>
  <si>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</si>
  <si>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</si>
  <si>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</si>
  <si>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</si>
  <si>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</si>
  <si>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</si>
  <si>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</si>
  <si>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</si>
  <si>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</si>
  <si>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</si>
  <si>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</si>
  <si>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</si>
  <si>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</si>
  <si>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</si>
  <si>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</si>
  <si>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</si>
  <si>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</si>
  <si>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</si>
  <si>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</si>
  <si>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</si>
  <si>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</si>
  <si>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</si>
  <si>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</si>
  <si>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</si>
  <si>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</si>
  <si>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</si>
  <si>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</si>
  <si>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</si>
  <si>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</si>
  <si>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</si>
  <si>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</si>
  <si>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</si>
  <si>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</si>
  <si>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</si>
  <si>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</si>
  <si>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</si>
  <si>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</si>
  <si>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</si>
  <si>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</si>
  <si>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</si>
  <si>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</si>
  <si>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</si>
  <si>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</si>
  <si>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</si>
  <si>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</si>
  <si>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</si>
  <si>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</si>
  <si>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</si>
  <si>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</si>
  <si>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</si>
  <si>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</si>
  <si>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</si>
  <si>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</si>
  <si>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</si>
  <si>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</si>
  <si>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</si>
  <si>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</si>
  <si>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</si>
  <si>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</si>
  <si>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</si>
  <si>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</si>
  <si>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</si>
  <si>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</si>
  <si>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</si>
  <si>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</si>
  <si>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</si>
  <si>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</si>
  <si>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</si>
  <si>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</si>
  <si>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</si>
  <si>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</si>
  <si>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</si>
  <si>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</si>
  <si>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</si>
  <si>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</si>
  <si>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</si>
  <si>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</si>
  <si>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</si>
  <si>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</si>
  <si>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</si>
  <si>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</si>
  <si>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</si>
  <si>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</si>
  <si>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</si>
  <si>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</si>
  <si>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</si>
  <si>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</si>
  <si>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</si>
  <si>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</si>
  <si>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</si>
  <si>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</si>
  <si>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</si>
  <si>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</si>
  <si>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</si>
  <si>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</si>
  <si>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</si>
  <si>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</si>
  <si>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</si>
  <si>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</si>
  <si>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</si>
  <si>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</si>
  <si>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</si>
  <si>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</si>
  <si>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</si>
  <si>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</si>
  <si>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</si>
  <si>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</si>
  <si>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</si>
  <si>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</si>
  <si>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</si>
  <si>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</si>
  <si>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</si>
  <si>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</si>
  <si>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</si>
  <si>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</si>
  <si>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</si>
  <si>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</si>
  <si>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</si>
  <si>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</si>
  <si>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</si>
  <si>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</si>
  <si>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</si>
  <si>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</si>
  <si>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</si>
  <si>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</si>
  <si>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</si>
  <si>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</si>
  <si>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</si>
  <si>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</si>
  <si>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</si>
  <si>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</si>
  <si>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</si>
  <si>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</si>
  <si>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</si>
  <si>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</si>
  <si>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</si>
  <si>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</si>
  <si>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</si>
  <si>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</si>
  <si>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</si>
  <si>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</si>
  <si>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</si>
  <si>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</si>
  <si>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</si>
  <si>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</si>
  <si>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</si>
  <si>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</si>
  <si>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</si>
  <si>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</si>
  <si>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</si>
  <si>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</si>
  <si>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</si>
  <si>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</si>
  <si>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</si>
  <si>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</si>
  <si>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</si>
  <si>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</si>
  <si>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</si>
  <si>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</si>
  <si>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</si>
  <si>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</si>
  <si>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</si>
  <si>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</si>
  <si>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</si>
  <si>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</si>
  <si>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</si>
  <si>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</si>
  <si>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</si>
  <si>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</si>
  <si>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</si>
  <si>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</si>
  <si>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</si>
  <si>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</si>
  <si>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</si>
  <si>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</si>
  <si>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</si>
  <si>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</si>
  <si>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</si>
  <si>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</si>
  <si>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</si>
  <si>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</si>
  <si>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</si>
  <si>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</si>
  <si>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</si>
  <si>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</si>
  <si>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</si>
  <si>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</si>
  <si>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</si>
  <si>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</si>
  <si>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</si>
  <si>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</si>
  <si>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</si>
  <si>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</si>
  <si>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</si>
  <si>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</si>
  <si>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</si>
  <si>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</si>
  <si>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</si>
  <si>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</si>
  <si>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</si>
  <si>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</si>
  <si>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</si>
  <si>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</si>
  <si>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</si>
  <si>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</si>
  <si>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</si>
  <si>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</si>
  <si>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</si>
  <si>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</si>
  <si>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</si>
  <si>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</si>
  <si>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</si>
  <si>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</si>
  <si>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</si>
  <si>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</si>
  <si>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</si>
  <si>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</si>
  <si>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</si>
  <si>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</si>
  <si>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</si>
  <si>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</si>
  <si>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</si>
  <si>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</si>
  <si>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</si>
  <si>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</si>
  <si>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</si>
  <si>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</si>
  <si>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</si>
  <si>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</si>
  <si>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</si>
  <si>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</si>
  <si>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</si>
  <si>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</si>
  <si>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</si>
  <si>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</si>
  <si>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</si>
  <si>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</si>
  <si>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</si>
  <si>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</si>
  <si>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</si>
  <si>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</si>
  <si>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</si>
  <si>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</si>
  <si>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</si>
  <si>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</si>
  <si>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</si>
  <si>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</si>
  <si>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</si>
  <si>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</si>
  <si>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</si>
  <si>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</si>
  <si>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</si>
  <si>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</si>
  <si>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</si>
  <si>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</si>
  <si>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</si>
  <si>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</si>
  <si>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</si>
  <si>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</si>
  <si>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</si>
  <si>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</si>
  <si>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</si>
  <si>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</si>
  <si>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</si>
  <si>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</si>
  <si>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</si>
  <si>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</si>
  <si>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</si>
  <si>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</si>
  <si>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</si>
  <si>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</si>
  <si>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</si>
  <si>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</si>
  <si>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</si>
  <si>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</si>
  <si>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</si>
  <si>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</si>
  <si>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</si>
  <si>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</si>
  <si>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</si>
  <si>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</si>
  <si>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</si>
  <si>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</si>
  <si>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</si>
  <si>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</si>
  <si>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</si>
  <si>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</si>
  <si>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</si>
  <si>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</si>
  <si>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</si>
  <si>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</si>
  <si>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</si>
  <si>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</si>
  <si>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</si>
  <si>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</si>
  <si>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</si>
  <si>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</si>
  <si>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</si>
  <si>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</si>
  <si>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</si>
  <si>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</si>
  <si>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</si>
  <si>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</si>
  <si>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</si>
  <si>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</si>
  <si>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</si>
  <si>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</si>
  <si>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</si>
  <si>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</si>
  <si>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</si>
  <si>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</si>
  <si>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</si>
  <si>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</si>
  <si>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</si>
  <si>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</si>
  <si>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</si>
  <si>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</si>
  <si>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</si>
  <si>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</si>
  <si>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</si>
  <si>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</si>
  <si>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</si>
  <si>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</si>
  <si>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</si>
  <si>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</si>
  <si>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</si>
  <si>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</si>
  <si>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</si>
  <si>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</si>
  <si>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</si>
  <si>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</si>
  <si>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</si>
  <si>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</si>
  <si>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</si>
  <si>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</si>
  <si>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</si>
  <si>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</si>
  <si>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</si>
  <si>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</si>
  <si>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</si>
  <si>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</si>
  <si>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</si>
  <si>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</si>
  <si>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</si>
  <si>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</si>
  <si>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</si>
  <si>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</si>
  <si>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</si>
  <si>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</si>
  <si>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</si>
  <si>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</si>
  <si>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</si>
  <si>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</si>
  <si>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</si>
  <si>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</si>
  <si>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</si>
  <si>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</si>
  <si>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</si>
  <si>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</si>
  <si>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</si>
  <si>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</si>
  <si>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</si>
  <si>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</si>
  <si>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</si>
  <si>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</si>
  <si>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</si>
  <si>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</si>
  <si>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</si>
  <si>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</si>
  <si>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</si>
  <si>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</si>
  <si>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</si>
  <si>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</si>
  <si>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</si>
  <si>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</si>
  <si>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</si>
  <si>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</si>
  <si>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</si>
  <si>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</si>
  <si>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</si>
  <si>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</si>
  <si>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</si>
  <si>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</si>
  <si>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</si>
  <si>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</si>
  <si>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</si>
  <si>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</si>
  <si>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</si>
  <si>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</si>
  <si>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</si>
  <si>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</si>
  <si>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</si>
  <si>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</si>
  <si>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</si>
  <si>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</si>
  <si>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</si>
  <si>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</si>
  <si>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</si>
  <si>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</si>
  <si>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</si>
  <si>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</si>
  <si>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</si>
  <si>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</si>
  <si>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</si>
  <si>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</si>
  <si>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</si>
  <si>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</si>
  <si>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</si>
  <si>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</si>
  <si>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</si>
  <si>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</si>
  <si>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</si>
  <si>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</si>
  <si>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</si>
  <si>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</si>
  <si>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</si>
  <si>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</si>
  <si>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</si>
  <si>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</si>
  <si>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</si>
  <si>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</si>
  <si>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</si>
  <si>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</si>
  <si>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</si>
  <si>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</si>
  <si>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</si>
  <si>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</si>
  <si>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</si>
  <si>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</si>
  <si>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</si>
  <si>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</si>
  <si>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</si>
  <si>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</si>
  <si>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</si>
  <si>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</si>
  <si>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</si>
  <si>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</si>
  <si>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</si>
  <si>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</si>
  <si>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</si>
  <si>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</si>
  <si>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</si>
  <si>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</si>
  <si>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</si>
  <si>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</si>
  <si>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</si>
  <si>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</si>
  <si>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</si>
  <si>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</si>
  <si>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</si>
  <si>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</si>
  <si>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</si>
  <si>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</si>
  <si>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</si>
  <si>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</si>
  <si>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</si>
  <si>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</si>
  <si>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</si>
  <si>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</si>
  <si>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</si>
  <si>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</si>
  <si>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</si>
  <si>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</si>
  <si>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</si>
  <si>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</si>
  <si>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</si>
  <si>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</si>
  <si>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</si>
  <si>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</si>
  <si>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</si>
  <si>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</si>
  <si>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</si>
  <si>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</si>
  <si>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</si>
  <si>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</si>
  <si>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</si>
  <si>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</si>
  <si>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</si>
  <si>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</si>
  <si>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</si>
  <si>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</si>
  <si>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</si>
  <si>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</si>
  <si>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</si>
  <si>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</si>
  <si>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</si>
  <si>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</si>
  <si>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</si>
  <si>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</si>
  <si>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</si>
  <si>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</si>
  <si>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</si>
  <si>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</si>
  <si>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</si>
  <si>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</si>
  <si>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</si>
  <si>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</si>
  <si>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</si>
  <si>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</si>
  <si>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</si>
  <si>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</si>
  <si>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</si>
  <si>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</si>
  <si>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</si>
  <si>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</si>
  <si>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</si>
  <si>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</si>
  <si>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</si>
  <si>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</si>
  <si>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</si>
  <si>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</si>
  <si>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</si>
  <si>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</si>
  <si>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</si>
  <si>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</si>
  <si>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</si>
  <si>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</si>
  <si>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</si>
  <si>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</si>
  <si>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</si>
  <si>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</si>
  <si>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</si>
  <si>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</si>
  <si>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</si>
  <si>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</si>
  <si>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</si>
  <si>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</si>
  <si>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</si>
  <si>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</si>
  <si>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</si>
  <si>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</si>
  <si>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</si>
  <si>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</si>
  <si>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</si>
  <si>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</si>
  <si>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</si>
  <si>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</si>
  <si>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</si>
  <si>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</si>
  <si>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</si>
  <si>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</si>
  <si>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</si>
  <si>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</si>
  <si>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</si>
  <si>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</si>
  <si>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</si>
  <si>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</si>
  <si>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</si>
  <si>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</si>
  <si>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</si>
  <si>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</si>
  <si>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</si>
  <si>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</si>
  <si>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</si>
  <si>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</si>
  <si>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</si>
  <si>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</si>
  <si>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</si>
  <si>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</si>
  <si>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</si>
  <si>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</si>
  <si>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</si>
  <si>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</si>
  <si>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</si>
  <si>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</si>
  <si>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</si>
  <si>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</si>
  <si>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</si>
  <si>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</si>
  <si>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</si>
  <si>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</si>
  <si>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</si>
  <si>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</si>
  <si>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</si>
  <si>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</si>
  <si>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</si>
  <si>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</si>
  <si>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</si>
  <si>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</si>
  <si>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</si>
  <si>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</si>
  <si>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</si>
  <si>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</si>
  <si>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</si>
  <si>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</si>
  <si>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</si>
  <si>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</si>
  <si>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</si>
  <si>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</si>
  <si>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</si>
  <si>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</si>
  <si>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</si>
  <si>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</si>
  <si>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</si>
  <si>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</si>
  <si>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</si>
  <si>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</si>
  <si>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</si>
  <si>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</si>
  <si>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</si>
  <si>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</si>
  <si>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</si>
  <si>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</si>
  <si>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</si>
  <si>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</si>
  <si>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</si>
  <si>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</si>
  <si>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</si>
  <si>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</si>
  <si>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</si>
  <si>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</si>
  <si>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</si>
  <si>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</si>
  <si>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</si>
  <si>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</si>
  <si>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</si>
  <si>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</si>
  <si>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</si>
  <si>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</si>
  <si>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</si>
  <si>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</si>
  <si>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</si>
  <si>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</si>
  <si>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</si>
  <si>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</si>
  <si>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</si>
  <si>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</si>
  <si>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</si>
  <si>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</si>
  <si>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</si>
  <si>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</si>
  <si>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</si>
  <si>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</si>
  <si>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</si>
  <si>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</si>
  <si>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</si>
  <si>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</si>
  <si>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</si>
  <si>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</si>
  <si>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</si>
  <si>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</si>
  <si>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</si>
  <si>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</si>
  <si>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</si>
  <si>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</si>
  <si>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</si>
  <si>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</si>
  <si>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</si>
  <si>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</si>
  <si>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</si>
  <si>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</si>
  <si>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</si>
  <si>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</si>
  <si>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</si>
  <si>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</si>
  <si>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</si>
  <si>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</si>
  <si>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</si>
  <si>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</si>
  <si>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</si>
  <si>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</si>
  <si>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</si>
  <si>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</si>
  <si>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</si>
  <si>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</si>
  <si>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</si>
  <si>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</si>
  <si>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</si>
  <si>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</si>
  <si>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</si>
  <si>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</si>
  <si>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</si>
  <si>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</si>
  <si>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</si>
  <si>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</si>
  <si>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</si>
  <si>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</si>
  <si>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</si>
  <si>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</si>
  <si>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</si>
  <si>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</si>
  <si>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</si>
  <si>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</si>
  <si>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</si>
  <si>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</si>
  <si>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</si>
  <si>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</si>
  <si>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</si>
  <si>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</si>
  <si>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</si>
  <si>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</si>
  <si>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</si>
  <si>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</si>
  <si>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</si>
  <si>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</si>
  <si>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</si>
  <si>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</si>
  <si>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</si>
  <si>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</si>
  <si>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</si>
  <si>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</si>
  <si>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</si>
  <si>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</si>
  <si>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</si>
  <si>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</si>
  <si>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</si>
  <si>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</si>
  <si>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</si>
  <si>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</si>
  <si>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</si>
  <si>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</si>
  <si>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</si>
  <si>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</si>
  <si>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</si>
  <si>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</si>
  <si>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</si>
  <si>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</si>
  <si>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</si>
  <si>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</si>
  <si>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</si>
  <si>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</si>
  <si>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</si>
  <si>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</si>
  <si>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</si>
  <si>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</si>
  <si>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</si>
  <si>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</si>
  <si>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</si>
  <si>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</si>
  <si>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</si>
  <si>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</si>
  <si>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</si>
  <si>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</si>
  <si>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</si>
  <si>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</si>
  <si>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</si>
  <si>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</si>
  <si>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</si>
  <si>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</si>
  <si>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</si>
  <si>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</si>
  <si>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</si>
  <si>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</si>
  <si>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</si>
  <si>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</si>
  <si>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</si>
  <si>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</si>
  <si>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</si>
  <si>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</si>
  <si>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</si>
  <si>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</si>
  <si>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</si>
  <si>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</si>
  <si>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</si>
  <si>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</si>
  <si>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</si>
  <si>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</si>
  <si>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</si>
  <si>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</si>
  <si>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</si>
  <si>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</si>
  <si>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</si>
  <si>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</si>
  <si>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</si>
  <si>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</si>
  <si>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</si>
  <si>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</si>
  <si>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</si>
  <si>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</si>
  <si>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</si>
  <si>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</si>
  <si>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</si>
  <si>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</si>
  <si>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</si>
  <si>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</si>
  <si>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</si>
  <si>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</si>
  <si>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</si>
  <si>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</si>
  <si>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</si>
  <si>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</si>
  <si>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</si>
  <si>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</si>
  <si>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</si>
  <si>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</si>
  <si>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</si>
  <si>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</si>
  <si>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</si>
  <si>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</si>
  <si>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</si>
  <si>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</si>
  <si>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</si>
  <si>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</si>
  <si>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</si>
  <si>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</si>
  <si>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</si>
  <si>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</si>
  <si>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</si>
  <si>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</si>
  <si>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</si>
  <si>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</si>
  <si>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</si>
  <si>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</si>
  <si>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</si>
  <si>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</si>
  <si>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</si>
  <si>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</si>
  <si>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</si>
  <si>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</si>
  <si>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</si>
  <si>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</si>
  <si>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</si>
  <si>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</si>
  <si>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</si>
  <si>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</si>
  <si>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</si>
  <si>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</si>
  <si>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</si>
  <si>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</si>
  <si>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</si>
  <si>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</si>
  <si>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</si>
  <si>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</si>
  <si>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</si>
  <si>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</si>
  <si>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</si>
  <si>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</si>
  <si>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</si>
  <si>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</si>
  <si>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</si>
  <si>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</si>
  <si>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</si>
  <si>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</si>
  <si>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</si>
  <si>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</si>
  <si>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</si>
  <si>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</si>
  <si>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</si>
  <si>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</si>
  <si>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</si>
  <si>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</si>
  <si>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</si>
  <si>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</si>
  <si>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</si>
  <si>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</si>
  <si>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</si>
  <si>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</si>
  <si>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</si>
  <si>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</si>
  <si>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</si>
  <si>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</si>
  <si>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</si>
  <si>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</si>
  <si>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</si>
  <si>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</si>
  <si>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</si>
  <si>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</si>
  <si>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</si>
  <si>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</si>
  <si>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</si>
  <si>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</si>
  <si>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</si>
  <si>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</si>
  <si>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</si>
  <si>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</si>
  <si>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</si>
  <si>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</si>
  <si>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</si>
  <si>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</si>
  <si>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</si>
  <si>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</si>
  <si>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</si>
  <si>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</si>
  <si>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</si>
  <si>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</si>
  <si>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</si>
  <si>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</si>
  <si>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</si>
  <si>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</si>
  <si>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</si>
  <si>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</si>
  <si>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</si>
  <si>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</si>
  <si>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</si>
  <si>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</si>
  <si>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</si>
  <si>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</si>
  <si>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</si>
  <si>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</si>
  <si>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</si>
  <si>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</si>
  <si>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</si>
  <si>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</si>
  <si>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</si>
  <si>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</si>
  <si>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</si>
  <si>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</si>
  <si>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</si>
  <si>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</si>
  <si>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</si>
  <si>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</si>
  <si>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</si>
  <si>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</si>
  <si>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</si>
  <si>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</si>
  <si>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</si>
  <si>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</si>
  <si>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</si>
  <si>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</si>
  <si>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</si>
  <si>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</si>
  <si>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</si>
  <si>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</si>
  <si>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</si>
  <si>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</si>
  <si>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</si>
  <si>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</si>
  <si>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</si>
  <si>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</si>
  <si>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</si>
  <si>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</si>
  <si>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</si>
  <si>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</si>
  <si>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</si>
  <si>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</si>
  <si>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</si>
  <si>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</si>
  <si>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</si>
  <si>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</si>
  <si>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</si>
  <si>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</si>
  <si>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</si>
  <si>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</si>
  <si>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</si>
  <si>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</si>
  <si>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</si>
  <si>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</si>
  <si>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</si>
  <si>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</si>
  <si>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</si>
  <si>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</si>
  <si>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</si>
  <si>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</si>
  <si>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</si>
  <si>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</si>
  <si>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</si>
  <si>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</si>
  <si>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</si>
  <si>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</si>
  <si>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</si>
  <si>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</si>
  <si>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</si>
  <si>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</si>
  <si>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</si>
  <si>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</si>
  <si>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</si>
  <si>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</si>
  <si>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</si>
  <si>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</si>
  <si>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</si>
  <si>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</si>
  <si>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</si>
  <si>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</si>
  <si>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</si>
  <si>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</si>
  <si>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</si>
  <si>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</si>
  <si>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</si>
  <si>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</si>
  <si>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</si>
  <si>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</si>
  <si>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</si>
  <si>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</si>
  <si>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</si>
  <si>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</si>
  <si>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</si>
  <si>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</si>
  <si>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</si>
  <si>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</si>
  <si>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</si>
  <si>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</si>
  <si>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</si>
  <si>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</si>
  <si>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</si>
  <si>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</si>
  <si>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</si>
  <si>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</si>
  <si>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</si>
  <si>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</si>
  <si>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</si>
  <si>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</si>
  <si>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</si>
  <si>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</si>
  <si>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</si>
  <si>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</si>
  <si>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</si>
  <si>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</si>
  <si>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</si>
  <si>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</si>
  <si>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</si>
  <si>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</si>
  <si>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</si>
  <si>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</si>
  <si>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</si>
  <si>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</si>
  <si>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</si>
  <si>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</si>
  <si>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</si>
  <si>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</si>
  <si>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</si>
  <si>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</si>
  <si>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</si>
  <si>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</si>
  <si>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</si>
  <si>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</si>
  <si>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</si>
  <si>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</si>
  <si>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</si>
  <si>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</si>
  <si>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</si>
  <si>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</si>
  <si>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</si>
  <si>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</si>
  <si>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</si>
  <si>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</si>
  <si>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</si>
  <si>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</si>
  <si>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</si>
  <si>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</si>
  <si>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</si>
  <si>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</si>
  <si>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</si>
  <si>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</si>
  <si>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</si>
  <si>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</si>
  <si>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</si>
  <si>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</si>
  <si>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</si>
  <si>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</si>
  <si>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</si>
  <si>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</si>
  <si>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</si>
  <si>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</si>
  <si>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</si>
  <si>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</si>
  <si>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</si>
  <si>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</si>
  <si>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</si>
  <si>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</si>
  <si>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</si>
  <si>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</si>
  <si>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</si>
  <si>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</si>
  <si>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</si>
  <si>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</si>
  <si>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</si>
  <si>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</si>
  <si>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</si>
  <si>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</si>
  <si>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</si>
  <si>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</si>
  <si>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</si>
  <si>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</si>
  <si>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</si>
  <si>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</si>
  <si>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</si>
  <si>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</si>
  <si>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</si>
  <si>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</si>
  <si>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</si>
  <si>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</si>
  <si>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</si>
  <si>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</si>
  <si>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</si>
  <si>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</si>
  <si>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</si>
  <si>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</si>
  <si>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</si>
  <si>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</si>
  <si>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</si>
  <si>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</si>
  <si>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</si>
  <si>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</si>
  <si>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</si>
  <si>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</si>
  <si>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</si>
  <si>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</si>
  <si>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</si>
  <si>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</si>
  <si>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</si>
  <si>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</si>
  <si>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</si>
  <si>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</si>
  <si>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</si>
  <si>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</si>
  <si>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</si>
  <si>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</si>
  <si>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</si>
  <si>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</si>
  <si>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</si>
  <si>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</si>
  <si>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</si>
  <si>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</si>
  <si>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</si>
  <si>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</si>
  <si>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</si>
  <si>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</si>
  <si>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</si>
  <si>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</si>
  <si>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</si>
  <si>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</si>
  <si>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</si>
  <si>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</si>
  <si>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</si>
  <si>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</si>
  <si>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</si>
  <si>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</si>
  <si>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</si>
  <si>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</si>
  <si>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</si>
  <si>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</si>
  <si>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</si>
  <si>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</si>
  <si>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</si>
  <si>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</si>
  <si>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</si>
  <si>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</si>
  <si>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</si>
  <si>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</si>
  <si>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</si>
  <si>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</si>
  <si>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</si>
  <si>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</si>
  <si>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</si>
  <si>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</si>
  <si>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</si>
  <si>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</si>
  <si>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</si>
  <si>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</si>
  <si>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</si>
  <si>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</si>
  <si>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</si>
  <si>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</si>
  <si>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</si>
  <si>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</si>
  <si>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</si>
  <si>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</si>
  <si>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</si>
  <si>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</si>
  <si>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</si>
  <si>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</si>
  <si>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</si>
  <si>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</si>
  <si>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</si>
  <si>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</si>
  <si>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</si>
  <si>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</si>
  <si>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</si>
  <si>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</si>
  <si>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</si>
  <si>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</si>
  <si>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</si>
  <si>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</si>
  <si>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</si>
  <si>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</si>
  <si>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</si>
  <si>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</si>
  <si>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</si>
  <si>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</si>
  <si>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</si>
  <si>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</si>
  <si>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</si>
  <si>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</si>
  <si>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</si>
  <si>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</si>
  <si>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</si>
  <si>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</si>
  <si>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</si>
  <si>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</si>
  <si>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</si>
  <si>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</si>
  <si>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</si>
  <si>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</si>
  <si>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</si>
  <si>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</si>
  <si>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</si>
  <si>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</si>
  <si>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</si>
  <si>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</si>
  <si>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</si>
  <si>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</si>
  <si>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</si>
  <si>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</si>
  <si>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</si>
  <si>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</si>
  <si>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</si>
  <si>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</si>
  <si>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</si>
  <si>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</si>
  <si>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</si>
  <si>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</si>
  <si>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</si>
  <si>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</si>
  <si>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</si>
  <si>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</si>
  <si>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</si>
  <si>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</si>
  <si>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</si>
  <si>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</si>
  <si>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</si>
  <si>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</si>
  <si>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</si>
  <si>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</si>
  <si>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</si>
  <si>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</si>
  <si>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</si>
  <si>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</si>
  <si>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</si>
  <si>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</si>
  <si>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</si>
  <si>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</si>
  <si>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</si>
  <si>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</si>
  <si>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</si>
  <si>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</si>
  <si>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</si>
  <si>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</si>
  <si>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</si>
  <si>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</si>
  <si>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</si>
  <si>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</si>
  <si>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</si>
  <si>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</si>
  <si>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</si>
  <si>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</si>
  <si>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</si>
  <si>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</si>
  <si>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</si>
  <si>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</si>
  <si>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</si>
  <si>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</si>
  <si>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</si>
  <si>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</si>
  <si>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</si>
  <si>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</si>
  <si>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</si>
  <si>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</si>
  <si>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</si>
  <si>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</si>
  <si>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</si>
  <si>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</si>
  <si>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</si>
  <si>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</si>
  <si>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</si>
  <si>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</si>
  <si>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</si>
  <si>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</si>
  <si>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</si>
  <si>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</si>
  <si>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</si>
  <si>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</si>
  <si>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</si>
  <si>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</si>
  <si>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</si>
  <si>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</si>
  <si>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</si>
  <si>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</si>
  <si>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</si>
  <si>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</si>
  <si>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</si>
  <si>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</si>
  <si>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</si>
  <si>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</si>
  <si>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</si>
  <si>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</si>
  <si>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</si>
  <si>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</si>
  <si>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</si>
  <si>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</si>
  <si>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</si>
  <si>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</si>
  <si>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</si>
  <si>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</si>
  <si>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</si>
  <si>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</si>
  <si>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</si>
  <si>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</si>
  <si>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</si>
  <si>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</si>
  <si>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</si>
  <si>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</si>
  <si>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</si>
  <si>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</si>
  <si>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</si>
  <si>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</si>
  <si>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</si>
  <si>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</si>
  <si>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</si>
  <si>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</si>
  <si>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</si>
  <si>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</si>
  <si>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</si>
  <si>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</si>
  <si>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</si>
  <si>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</si>
  <si>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</si>
  <si>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</si>
  <si>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</si>
  <si>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</si>
  <si>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</si>
  <si>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</si>
  <si>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</si>
  <si>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</si>
  <si>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</si>
  <si>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</si>
  <si>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</si>
  <si>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</si>
  <si>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</si>
  <si>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</si>
  <si>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</si>
  <si>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</si>
  <si>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</si>
  <si>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</si>
  <si>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</si>
  <si>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</si>
  <si>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</si>
  <si>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</si>
  <si>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</si>
  <si>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</si>
  <si>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</si>
  <si>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</si>
  <si>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</si>
  <si>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</si>
  <si>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</si>
  <si>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</si>
  <si>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</si>
  <si>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</si>
  <si>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</si>
  <si>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</si>
  <si>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</si>
  <si>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</si>
  <si>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</si>
  <si>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</si>
  <si>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</si>
  <si>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</si>
  <si>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</si>
  <si>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</si>
  <si>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</si>
  <si>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</si>
  <si>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</si>
  <si>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</si>
  <si>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</si>
  <si>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</si>
  <si>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</si>
  <si>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</si>
  <si>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</si>
  <si>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</si>
  <si>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</si>
  <si>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</si>
  <si>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</si>
  <si>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</si>
  <si>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</si>
  <si>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</si>
  <si>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</si>
  <si>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</si>
  <si>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</si>
  <si>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</si>
  <si>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</si>
  <si>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</si>
  <si>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</si>
  <si>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</si>
  <si>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</si>
  <si>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</si>
  <si>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</si>
  <si>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</si>
  <si>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</si>
  <si>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</si>
  <si>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</si>
  <si>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</si>
  <si>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</si>
  <si>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</si>
  <si>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</si>
  <si>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</si>
  <si>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</si>
  <si>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</si>
  <si>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</si>
  <si>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</si>
  <si>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</si>
  <si>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</si>
  <si>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</si>
  <si>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</si>
  <si>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</si>
  <si>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</si>
  <si>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</si>
  <si>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</si>
  <si>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</si>
  <si>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</si>
  <si>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</si>
  <si>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</si>
  <si>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</si>
  <si>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</si>
  <si>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</si>
  <si>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</si>
  <si>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</si>
  <si>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</si>
  <si>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</si>
  <si>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</si>
  <si>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</si>
  <si>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</si>
  <si>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</si>
  <si>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</si>
  <si>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</si>
  <si>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</si>
  <si>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</si>
  <si>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</si>
  <si>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</si>
  <si>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</si>
  <si>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</si>
  <si>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</si>
  <si>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</si>
  <si>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</si>
  <si>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</si>
  <si>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</si>
  <si>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</si>
  <si>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</si>
  <si>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</si>
  <si>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</si>
  <si>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</si>
  <si>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</si>
  <si>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</si>
  <si>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</si>
  <si>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</si>
  <si>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</si>
  <si>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</si>
  <si>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</si>
  <si>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</si>
  <si>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</si>
  <si>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</si>
  <si>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</si>
  <si>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</si>
  <si>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</si>
  <si>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</si>
  <si>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</si>
  <si>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</si>
  <si>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</si>
  <si>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</si>
  <si>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</si>
  <si>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</si>
  <si>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</si>
  <si>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</si>
  <si>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</si>
  <si>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</si>
  <si>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</si>
  <si>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</si>
  <si>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</si>
  <si>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</si>
  <si>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</si>
  <si>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</si>
  <si>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</si>
  <si>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</si>
  <si>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</si>
  <si>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</si>
  <si>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</si>
  <si>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</si>
  <si>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</si>
  <si>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</si>
  <si>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</si>
  <si>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</si>
  <si>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</si>
  <si>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</si>
  <si>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</si>
  <si>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</si>
  <si>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</si>
  <si>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</si>
  <si>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</si>
  <si>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</si>
  <si>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</si>
  <si>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</si>
  <si>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</si>
  <si>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</si>
  <si>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</si>
  <si>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</si>
  <si>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</si>
  <si>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</si>
  <si>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</si>
  <si>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</si>
  <si>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</si>
  <si>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</si>
  <si>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</si>
  <si>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</si>
  <si>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</si>
  <si>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</si>
  <si>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</si>
  <si>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</si>
  <si>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</si>
  <si>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</si>
  <si>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</si>
  <si>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</si>
  <si>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</si>
  <si>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</si>
  <si>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</si>
  <si>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</si>
  <si>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</si>
  <si>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</si>
  <si>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</si>
  <si>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</si>
  <si>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</si>
  <si>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</si>
  <si>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</si>
  <si>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</si>
  <si>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</si>
  <si>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</si>
  <si>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</si>
  <si>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</si>
  <si>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</si>
  <si>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</si>
  <si>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</si>
  <si>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</si>
  <si>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</si>
  <si>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</si>
  <si>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</si>
  <si>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</si>
  <si>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</si>
  <si>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</si>
  <si>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</si>
  <si>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</si>
  <si>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</si>
  <si>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</si>
  <si>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</si>
  <si>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</si>
  <si>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</si>
  <si>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</si>
  <si>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</si>
  <si>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</si>
  <si>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</si>
  <si>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</si>
  <si>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</si>
  <si>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</si>
  <si>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</si>
  <si>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</si>
  <si>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</si>
  <si>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</si>
  <si>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</si>
  <si>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</si>
  <si>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</si>
  <si>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</si>
  <si>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</si>
  <si>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</si>
  <si>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</si>
  <si>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</si>
  <si>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</si>
  <si>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</si>
  <si>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</si>
  <si>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</si>
  <si>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</si>
  <si>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</si>
  <si>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</si>
  <si>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</si>
  <si>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</si>
  <si>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</si>
  <si>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</si>
  <si>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</si>
  <si>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</si>
  <si>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</si>
  <si>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</si>
  <si>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</si>
  <si>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</si>
  <si>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</si>
  <si>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</si>
  <si>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</si>
  <si>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</si>
  <si>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</si>
  <si>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</si>
  <si>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</si>
  <si>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</si>
  <si>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</si>
  <si>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</si>
  <si>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</si>
  <si>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</si>
  <si>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</si>
  <si>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</si>
  <si>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</si>
  <si>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</si>
  <si>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</si>
  <si>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</si>
  <si>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</si>
  <si>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</si>
  <si>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</si>
  <si>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</si>
  <si>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</si>
  <si>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</si>
  <si>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</si>
  <si>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</si>
  <si>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</si>
  <si>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</si>
  <si>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</si>
  <si>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</si>
  <si>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</si>
  <si>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</si>
  <si>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</si>
  <si>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</si>
  <si>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</si>
  <si>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</si>
  <si>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</si>
  <si>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</si>
  <si>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</si>
  <si>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</si>
  <si>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</si>
  <si>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</si>
  <si>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</si>
  <si>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</si>
  <si>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</si>
  <si>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</si>
  <si>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</si>
  <si>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</si>
  <si>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</si>
  <si>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</si>
  <si>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</si>
  <si>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</si>
  <si>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</si>
  <si>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</si>
  <si>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</si>
  <si>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</si>
  <si>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</si>
  <si>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</si>
  <si>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</si>
  <si>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</si>
  <si>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</si>
  <si>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</si>
  <si>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</si>
  <si>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</si>
  <si>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</si>
  <si>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</si>
  <si>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</si>
  <si>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</si>
  <si>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</si>
  <si>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</si>
  <si>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</si>
  <si>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</si>
  <si>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</si>
  <si>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</si>
  <si>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</si>
  <si>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</si>
  <si>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</si>
  <si>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</si>
  <si>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</si>
  <si>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</si>
  <si>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</si>
  <si>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</si>
  <si>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</si>
  <si>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</si>
  <si>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</si>
  <si>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</si>
  <si>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</si>
  <si>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</si>
  <si>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</si>
  <si>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</si>
  <si>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</si>
  <si>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</si>
  <si>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</si>
  <si>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</si>
  <si>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</si>
  <si>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</si>
  <si>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</si>
  <si>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</si>
  <si>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</si>
  <si>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</si>
  <si>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</si>
  <si>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</si>
  <si>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</si>
  <si>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</si>
  <si>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</si>
  <si>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</si>
  <si>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</si>
  <si>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</si>
  <si>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</si>
  <si>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</si>
  <si>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</si>
  <si>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</si>
  <si>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</si>
  <si>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</si>
  <si>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</si>
  <si>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</si>
  <si>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</si>
  <si>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</si>
  <si>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</si>
  <si>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</si>
  <si>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</si>
  <si>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</si>
  <si>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</si>
  <si>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</si>
  <si>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</si>
  <si>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</si>
  <si>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</si>
  <si>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</si>
  <si>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</si>
  <si>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</si>
  <si>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</si>
  <si>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</si>
  <si>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</si>
  <si>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</si>
  <si>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</si>
  <si>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</si>
  <si>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</si>
  <si>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</si>
  <si>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</si>
  <si>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</si>
  <si>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</si>
  <si>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</si>
  <si>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</si>
  <si>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</si>
  <si>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</si>
  <si>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</si>
  <si>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</si>
  <si>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</si>
  <si>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</si>
  <si>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</si>
  <si>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</si>
  <si>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</si>
  <si>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</si>
  <si>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</si>
  <si>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</si>
  <si>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</si>
  <si>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</si>
  <si>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</si>
  <si>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</si>
  <si>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</si>
  <si>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</si>
  <si>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</si>
  <si>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</si>
  <si>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</si>
  <si>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</si>
  <si>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</si>
  <si>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</si>
  <si>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</si>
  <si>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</si>
  <si>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</si>
  <si>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</si>
  <si>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</si>
  <si>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</si>
  <si>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</si>
  <si>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</si>
  <si>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</si>
  <si>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</si>
  <si>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</si>
  <si>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</si>
  <si>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</si>
  <si>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</si>
  <si>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</si>
  <si>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</si>
  <si>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</si>
  <si>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</si>
  <si>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</si>
  <si>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</si>
  <si>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</si>
  <si>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</si>
  <si>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</si>
  <si>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</si>
  <si>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</si>
  <si>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</si>
  <si>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</si>
  <si>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</si>
  <si>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</si>
  <si>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</si>
  <si>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</si>
  <si>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</si>
  <si>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</si>
  <si>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</si>
  <si>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</si>
  <si>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</si>
  <si>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</si>
  <si>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</si>
  <si>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</si>
  <si>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</si>
  <si>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</si>
  <si>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</si>
  <si>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</si>
  <si>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</si>
  <si>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</si>
  <si>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</si>
  <si>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</si>
  <si>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</si>
  <si>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</si>
  <si>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</si>
  <si>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</si>
  <si>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</si>
  <si>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</si>
  <si>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</si>
  <si>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</si>
  <si>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</si>
  <si>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</si>
  <si>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</si>
  <si>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</si>
  <si>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</si>
  <si>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</si>
  <si>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</si>
  <si>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</si>
  <si>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</si>
  <si>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</si>
  <si>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</si>
  <si>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</si>
  <si>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</si>
  <si>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</si>
  <si>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</si>
  <si>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</si>
  <si>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</si>
  <si>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</si>
  <si>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</si>
  <si>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</si>
  <si>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</si>
  <si>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</si>
  <si>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</si>
  <si>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</si>
  <si>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</si>
  <si>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</si>
  <si>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</si>
  <si>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</si>
  <si>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</si>
  <si>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</si>
  <si>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</si>
  <si>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</si>
  <si>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</si>
  <si>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</si>
  <si>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</si>
  <si>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</si>
  <si>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</si>
  <si>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</si>
  <si>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</si>
  <si>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</si>
  <si>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</si>
  <si>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</si>
  <si>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</si>
  <si>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</si>
  <si>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</si>
  <si>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</si>
  <si>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</si>
  <si>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</si>
  <si>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</si>
  <si>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</si>
  <si>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</si>
  <si>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</si>
  <si>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</si>
  <si>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</si>
  <si>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</si>
  <si>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</si>
  <si>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</si>
  <si>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</si>
  <si>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</si>
  <si>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</si>
  <si>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</si>
  <si>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</si>
  <si>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</si>
  <si>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</si>
  <si>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</si>
  <si>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</si>
  <si>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</si>
  <si>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</si>
  <si>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</si>
  <si>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</si>
  <si>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</si>
  <si>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</si>
  <si>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</si>
  <si>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</si>
  <si>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</si>
  <si>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</si>
  <si>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</si>
  <si>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</si>
  <si>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</si>
  <si>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</si>
  <si>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</si>
  <si>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</si>
  <si>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</si>
  <si>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</si>
  <si>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</si>
  <si>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</si>
  <si>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</si>
  <si>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</si>
  <si>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</si>
  <si>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</si>
  <si>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</si>
  <si>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</si>
  <si>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</si>
  <si>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</si>
  <si>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</si>
  <si>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</si>
  <si>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</si>
  <si>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</si>
  <si>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</si>
  <si>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</si>
  <si>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</si>
  <si>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</si>
  <si>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</si>
  <si>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</si>
  <si>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</si>
  <si>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</si>
  <si>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</si>
  <si>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</si>
  <si>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</si>
  <si>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</si>
  <si>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</si>
  <si>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</si>
  <si>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</si>
  <si>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</si>
  <si>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</si>
  <si>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</si>
  <si>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</si>
  <si>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</si>
  <si>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</si>
  <si>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</si>
  <si>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</si>
  <si>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</si>
  <si>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</si>
  <si>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</si>
  <si>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</si>
  <si>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</si>
  <si>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</si>
  <si>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</si>
  <si>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</si>
  <si>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</si>
  <si>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</si>
  <si>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</si>
  <si>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</si>
  <si>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</si>
  <si>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</si>
  <si>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</si>
  <si>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</si>
  <si>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</si>
  <si>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</si>
  <si>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</si>
  <si>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</si>
  <si>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</si>
  <si>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</si>
  <si>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</si>
  <si>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</si>
  <si>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</si>
  <si>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</si>
  <si>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</si>
  <si>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</si>
  <si>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</si>
  <si>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</si>
  <si>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</si>
  <si>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</si>
  <si>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</si>
  <si>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</si>
  <si>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</si>
  <si>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</si>
  <si>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</si>
  <si>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</si>
  <si>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</si>
  <si>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</si>
  <si>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</si>
  <si>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</si>
  <si>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</si>
  <si>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</si>
  <si>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</si>
  <si>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</si>
  <si>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</si>
  <si>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</si>
  <si>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</si>
  <si>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</si>
  <si>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</si>
  <si>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</si>
  <si>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</si>
  <si>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</si>
  <si>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</si>
  <si>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</si>
  <si>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</si>
  <si>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</si>
  <si>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</si>
  <si>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</si>
  <si>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</si>
  <si>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</si>
  <si>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</si>
  <si>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</si>
  <si>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</si>
  <si>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</si>
  <si>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</si>
  <si>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</si>
  <si>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</si>
  <si>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</si>
  <si>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</si>
  <si>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</si>
  <si>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</si>
  <si>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</si>
  <si>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</si>
  <si>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</si>
  <si>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</si>
  <si>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</si>
  <si>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</si>
  <si>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</si>
  <si>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</si>
  <si>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</si>
  <si>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</si>
  <si>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</si>
  <si>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</si>
  <si>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</si>
  <si>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</si>
  <si>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</si>
  <si>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</si>
  <si>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</si>
  <si>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</si>
  <si>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</si>
  <si>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</si>
  <si>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</si>
  <si>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</si>
  <si>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</si>
  <si>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</si>
  <si>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</si>
  <si>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</si>
  <si>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</si>
  <si>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</si>
  <si>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</si>
  <si>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</si>
  <si>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</si>
  <si>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</si>
  <si>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</si>
  <si>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</si>
  <si>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</si>
  <si>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</si>
  <si>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</si>
  <si>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</si>
  <si>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</si>
  <si>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</si>
  <si>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</si>
  <si>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</si>
  <si>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</si>
  <si>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</si>
  <si>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</si>
  <si>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</si>
  <si>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</si>
  <si>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</si>
  <si>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</si>
  <si>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</si>
  <si>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</si>
  <si>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</si>
  <si>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</si>
  <si>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</si>
  <si>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</si>
  <si>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</si>
  <si>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</si>
  <si>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</si>
  <si>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</si>
  <si>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</si>
  <si>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</si>
  <si>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</si>
  <si>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</si>
  <si>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</si>
  <si>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</si>
  <si>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</si>
  <si>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</si>
  <si>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</si>
  <si>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</si>
  <si>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</si>
  <si>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</si>
  <si>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</si>
  <si>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</si>
  <si>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</si>
  <si>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</si>
  <si>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</si>
  <si>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</si>
  <si>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</si>
  <si>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</si>
  <si>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</si>
  <si>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</si>
  <si>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</si>
  <si>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</si>
  <si>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</si>
  <si>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</si>
  <si>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</si>
  <si>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</si>
  <si>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</si>
  <si>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</si>
  <si>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</si>
  <si>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</si>
  <si>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</si>
  <si>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</si>
  <si>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</si>
  <si>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</si>
  <si>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</si>
  <si>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</si>
  <si>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</si>
  <si>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</si>
  <si>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</si>
  <si>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</si>
  <si>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</si>
  <si>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</si>
  <si>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</si>
  <si>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</si>
  <si>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</si>
  <si>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</si>
  <si>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</si>
  <si>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</si>
  <si>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</si>
  <si>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</si>
  <si>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</si>
  <si>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</si>
  <si>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</si>
  <si>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</si>
  <si>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</si>
  <si>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</si>
  <si>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</si>
  <si>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</si>
  <si>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</si>
  <si>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</si>
  <si>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</si>
  <si>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</si>
  <si>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</si>
  <si>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</si>
  <si>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</si>
  <si>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</si>
  <si>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</si>
  <si>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</si>
  <si>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</si>
  <si>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</si>
  <si>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</si>
  <si>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</si>
  <si>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</si>
  <si>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</si>
  <si>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</si>
  <si>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</si>
  <si>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</si>
  <si>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</si>
  <si>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</si>
  <si>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</si>
  <si>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</si>
  <si>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</si>
  <si>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</si>
  <si>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</si>
  <si>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</si>
  <si>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</si>
  <si>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</si>
  <si>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</si>
  <si>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</si>
  <si>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</si>
  <si>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</si>
  <si>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</si>
  <si>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</si>
  <si>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</si>
  <si>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</si>
  <si>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</si>
  <si>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</si>
  <si>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</si>
  <si>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</si>
  <si>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</si>
  <si>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</si>
  <si>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</si>
  <si>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</si>
  <si>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</si>
  <si>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</si>
  <si>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</si>
  <si>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</si>
  <si>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</si>
  <si>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</si>
  <si>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</si>
  <si>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</si>
  <si>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</si>
  <si>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</si>
  <si>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</si>
  <si>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</si>
  <si>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</si>
  <si>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</si>
  <si>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</si>
  <si>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</si>
  <si>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</si>
  <si>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</si>
  <si>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</si>
  <si>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</si>
  <si>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</si>
  <si>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</si>
  <si>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</si>
  <si>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</si>
  <si>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</si>
  <si>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</si>
  <si>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</si>
  <si>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</si>
  <si>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</si>
  <si>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</si>
  <si>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</si>
  <si>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</si>
  <si>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</si>
  <si>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</si>
  <si>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</si>
  <si>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</si>
  <si>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</si>
  <si>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</si>
  <si>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</si>
  <si>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</si>
  <si>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</si>
  <si>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</si>
  <si>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</si>
  <si>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</si>
  <si>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</si>
  <si>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</si>
  <si>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</si>
  <si>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</si>
  <si>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</si>
  <si>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</si>
  <si>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</si>
  <si>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</si>
  <si>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</si>
  <si>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</si>
  <si>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</si>
  <si>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</si>
  <si>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</si>
  <si>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</si>
  <si>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</si>
  <si>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</si>
  <si>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</si>
  <si>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</si>
  <si>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</si>
  <si>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</si>
  <si>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</si>
  <si>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</si>
  <si>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</si>
  <si>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</si>
  <si>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</si>
  <si>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</si>
  <si>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</si>
  <si>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</si>
  <si>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</si>
  <si>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</si>
  <si>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</si>
  <si>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</si>
  <si>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</si>
  <si>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</si>
  <si>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</si>
  <si>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</si>
  <si>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</si>
  <si>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</si>
  <si>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</si>
  <si>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</si>
  <si>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</si>
  <si>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</si>
  <si>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</si>
  <si>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</si>
  <si>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</si>
  <si>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</si>
  <si>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</si>
  <si>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</si>
  <si>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</si>
  <si>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</si>
  <si>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</si>
  <si>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</si>
  <si>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</si>
  <si>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</si>
  <si>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</si>
  <si>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</si>
  <si>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</si>
  <si>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</si>
  <si>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</si>
  <si>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</si>
  <si>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</si>
  <si>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</si>
  <si>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</si>
  <si>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</si>
  <si>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</si>
  <si>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</si>
  <si>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</si>
  <si>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</si>
  <si>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</si>
  <si>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</si>
  <si>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</si>
  <si>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</si>
  <si>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</si>
  <si>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</si>
  <si>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</si>
  <si>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</si>
  <si>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</si>
  <si>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</si>
  <si>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</si>
  <si>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</si>
  <si>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</si>
  <si>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</si>
  <si>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</si>
  <si>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</si>
  <si>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</si>
  <si>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</si>
  <si>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</si>
  <si>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</si>
  <si>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</si>
  <si>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</si>
  <si>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</si>
  <si>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</si>
  <si>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</si>
  <si>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</si>
  <si>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</si>
  <si>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</si>
  <si>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</si>
  <si>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</si>
  <si>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</si>
  <si>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</si>
  <si>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</si>
  <si>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</si>
  <si>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</si>
  <si>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</si>
  <si>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</si>
  <si>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</si>
  <si>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</si>
  <si>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</si>
  <si>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</si>
  <si>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</si>
  <si>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</si>
  <si>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</si>
  <si>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</si>
  <si>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</si>
  <si>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</si>
  <si>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</si>
  <si>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</si>
  <si>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</si>
  <si>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</si>
  <si>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</si>
  <si>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</si>
  <si>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</si>
  <si>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</si>
  <si>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</si>
  <si>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</si>
  <si>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</si>
  <si>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</si>
  <si>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</si>
  <si>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</si>
  <si>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</si>
  <si>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</si>
  <si>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</si>
  <si>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</si>
  <si>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</si>
  <si>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</si>
  <si>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</si>
  <si>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</si>
  <si>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</si>
  <si>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</si>
  <si>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</si>
  <si>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</si>
  <si>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</si>
  <si>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</si>
  <si>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</si>
  <si>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</si>
  <si>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</si>
  <si>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</si>
  <si>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</si>
  <si>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</si>
  <si>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</si>
  <si>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</si>
  <si>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</si>
  <si>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</si>
  <si>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</si>
  <si>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</si>
  <si>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</si>
  <si>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</si>
  <si>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</si>
  <si>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</si>
  <si>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</si>
  <si>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</si>
  <si>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</si>
  <si>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</si>
  <si>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</si>
  <si>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</si>
  <si>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</si>
  <si>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</si>
  <si>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</si>
  <si>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</si>
  <si>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</si>
  <si>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</si>
  <si>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</si>
  <si>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</si>
  <si>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</si>
  <si>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</si>
  <si>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</si>
  <si>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</si>
  <si>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</si>
  <si>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</si>
  <si>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</si>
  <si>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</si>
  <si>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</si>
  <si>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</si>
  <si>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</si>
  <si>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</si>
  <si>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</si>
  <si>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</si>
  <si>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</si>
  <si>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</si>
  <si>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</si>
  <si>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</si>
  <si>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</si>
  <si>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</si>
  <si>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</si>
  <si>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</si>
  <si>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</si>
  <si>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</si>
  <si>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</si>
  <si>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</si>
  <si>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</si>
  <si>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</si>
  <si>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</si>
  <si>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</si>
  <si>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</si>
  <si>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</si>
  <si>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</si>
  <si>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</si>
  <si>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</si>
  <si>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</si>
  <si>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</si>
  <si>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</si>
  <si>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</si>
  <si>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</si>
  <si>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</si>
  <si>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</si>
  <si>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</si>
  <si>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</si>
  <si>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</si>
  <si>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</si>
  <si>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</si>
  <si>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</si>
  <si>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</si>
  <si>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</si>
  <si>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</si>
  <si>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</si>
  <si>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</si>
  <si>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</si>
  <si>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</si>
  <si>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</si>
  <si>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</si>
  <si>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</si>
  <si>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</si>
  <si>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</si>
  <si>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</si>
  <si>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</si>
  <si>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</si>
  <si>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</si>
  <si>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</si>
  <si>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</si>
  <si>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</si>
  <si>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</si>
  <si>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</si>
  <si>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</si>
  <si>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</si>
  <si>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</si>
  <si>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</si>
  <si>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</si>
  <si>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</si>
  <si>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</si>
  <si>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</si>
  <si>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</si>
  <si>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</si>
  <si>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</si>
  <si>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</si>
  <si>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</si>
  <si>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</si>
  <si>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</si>
  <si>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</si>
  <si>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</si>
  <si>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</si>
  <si>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</si>
  <si>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</si>
  <si>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</si>
  <si>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</si>
  <si>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</si>
  <si>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</si>
  <si>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</si>
  <si>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</si>
  <si>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</si>
  <si>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</si>
  <si>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</si>
  <si>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</si>
  <si>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</si>
  <si>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</si>
  <si>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</si>
  <si>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</si>
  <si>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</si>
  <si>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</si>
  <si>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</si>
  <si>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</si>
  <si>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</si>
  <si>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</si>
  <si>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</si>
  <si>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</si>
  <si>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</si>
  <si>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</si>
  <si>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</si>
  <si>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</si>
  <si>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</si>
  <si>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</si>
  <si>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</si>
  <si>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</si>
  <si>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</si>
  <si>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</si>
  <si>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</si>
  <si>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</si>
  <si>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</si>
  <si>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</si>
  <si>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</si>
  <si>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</si>
  <si>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</si>
  <si>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</si>
  <si>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</si>
  <si>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</si>
  <si>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</si>
  <si>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</si>
  <si>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</si>
  <si>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</si>
  <si>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</si>
  <si>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</si>
  <si>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</si>
  <si>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</si>
  <si>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</si>
  <si>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</si>
  <si>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</si>
  <si>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</si>
  <si>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</si>
  <si>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</si>
  <si>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</si>
  <si>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</si>
  <si>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</si>
  <si>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</si>
  <si>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</si>
  <si>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</si>
  <si>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</si>
  <si>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</si>
  <si>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</si>
  <si>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</si>
  <si>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</si>
  <si>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</si>
  <si>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</si>
  <si>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</si>
  <si>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</si>
  <si>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</si>
  <si>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</si>
  <si>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</si>
  <si>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</si>
  <si>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</si>
  <si>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</si>
  <si>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</si>
  <si>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</si>
  <si>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</si>
  <si>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</si>
  <si>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</si>
  <si>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</si>
  <si>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</si>
  <si>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</si>
  <si>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</si>
  <si>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</si>
  <si>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</si>
  <si>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</si>
  <si>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</si>
  <si>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</si>
  <si>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</si>
  <si>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</si>
  <si>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</si>
  <si>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</si>
  <si>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</si>
  <si>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</si>
  <si>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</si>
  <si>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</si>
  <si>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</si>
  <si>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</si>
  <si>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</si>
  <si>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</si>
  <si>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</si>
  <si>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</si>
  <si>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</si>
  <si>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</si>
  <si>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</si>
  <si>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</si>
  <si>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</si>
  <si>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</si>
  <si>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</si>
  <si>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</si>
  <si>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</si>
  <si>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</si>
  <si>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</si>
  <si>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</si>
  <si>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</si>
  <si>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</si>
  <si>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</si>
  <si>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</si>
  <si>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</si>
  <si>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</si>
  <si>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</si>
  <si>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</si>
  <si>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</si>
  <si>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</si>
  <si>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</si>
  <si>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</si>
  <si>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</si>
  <si>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</si>
  <si>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</si>
  <si>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</si>
  <si>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</si>
  <si>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</si>
  <si>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</si>
  <si>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</si>
  <si>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</si>
  <si>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</si>
  <si>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</si>
  <si>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</si>
  <si>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</si>
  <si>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</si>
  <si>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</si>
  <si>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</si>
  <si>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</si>
  <si>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</si>
  <si>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</si>
  <si>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</si>
  <si>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</si>
  <si>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</si>
  <si>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</si>
  <si>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</si>
  <si>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</si>
  <si>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</si>
  <si>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</si>
  <si>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</si>
  <si>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</si>
  <si>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</si>
  <si>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</si>
  <si>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</si>
  <si>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</si>
  <si>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</si>
  <si>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</si>
  <si>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</si>
  <si>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</si>
  <si>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</si>
  <si>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</si>
  <si>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</si>
  <si>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</si>
  <si>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</si>
  <si>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</si>
  <si>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</si>
  <si>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</si>
  <si>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</si>
  <si>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</si>
  <si>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</si>
  <si>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</si>
  <si>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</si>
  <si>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</si>
  <si>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</si>
  <si>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</si>
  <si>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</si>
  <si>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</si>
  <si>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</si>
  <si>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</si>
  <si>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</si>
  <si>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</si>
  <si>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</si>
  <si>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</si>
  <si>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</si>
  <si>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</si>
  <si>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</si>
  <si>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</si>
  <si>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</si>
  <si>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</si>
  <si>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</si>
  <si>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</si>
  <si>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</si>
  <si>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</si>
  <si>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</si>
  <si>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</si>
  <si>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</si>
  <si>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</si>
  <si>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</si>
  <si>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</si>
  <si>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</si>
  <si>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</si>
  <si>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</si>
  <si>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</si>
  <si>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</si>
  <si>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</si>
  <si>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</si>
  <si>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</si>
  <si>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</si>
  <si>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</si>
  <si>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</si>
  <si>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</si>
  <si>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</si>
  <si>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</si>
  <si>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</si>
  <si>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</si>
  <si>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</si>
  <si>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</si>
  <si>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</si>
  <si>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</si>
  <si>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</si>
  <si>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</si>
  <si>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</si>
  <si>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</si>
  <si>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</si>
  <si>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</si>
  <si>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</si>
  <si>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</si>
  <si>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</si>
  <si>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</si>
  <si>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</si>
  <si>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</si>
  <si>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</si>
  <si>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</si>
  <si>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</si>
  <si>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</si>
  <si>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</si>
  <si>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</si>
  <si>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</si>
  <si>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</si>
  <si>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</si>
  <si>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</si>
  <si>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</si>
  <si>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</si>
  <si>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</si>
  <si>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</si>
  <si>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</si>
  <si>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</si>
  <si>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</si>
  <si>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</si>
  <si>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</si>
  <si>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</si>
  <si>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</si>
  <si>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</si>
  <si>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</si>
  <si>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</si>
  <si>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</si>
  <si>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</si>
  <si>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</si>
  <si>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</si>
  <si>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</si>
  <si>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</si>
  <si>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</si>
  <si>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</si>
  <si>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</si>
  <si>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</si>
  <si>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</si>
  <si>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</si>
  <si>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</si>
  <si>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</si>
  <si>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</si>
  <si>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</si>
  <si>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</si>
  <si>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</si>
  <si>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</si>
  <si>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</si>
  <si>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</si>
  <si>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</si>
  <si>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</si>
  <si>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</si>
  <si>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</si>
  <si>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</si>
  <si>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</si>
  <si>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</si>
  <si>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</si>
  <si>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</si>
  <si>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</si>
  <si>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</si>
  <si>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</si>
  <si>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</si>
  <si>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</si>
  <si>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</si>
  <si>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</si>
  <si>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</si>
  <si>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</si>
  <si>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</si>
  <si>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</si>
  <si>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</si>
  <si>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</si>
  <si>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</si>
  <si>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</si>
  <si>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</si>
  <si>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</si>
  <si>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</si>
  <si>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</si>
  <si>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</si>
  <si>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</si>
  <si>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</si>
  <si>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</si>
  <si>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</si>
  <si>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</si>
  <si>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</si>
  <si>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</si>
  <si>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</si>
  <si>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</si>
  <si>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</si>
  <si>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</si>
  <si>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</si>
  <si>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</si>
  <si>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</si>
  <si>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</si>
  <si>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</si>
  <si>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</si>
  <si>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</si>
  <si>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</si>
  <si>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</si>
  <si>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</si>
  <si>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</si>
  <si>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</si>
  <si>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</si>
  <si>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</si>
  <si>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</si>
  <si>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</si>
  <si>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</si>
  <si>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</si>
  <si>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</si>
  <si>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</si>
  <si>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</si>
  <si>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</si>
  <si>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</si>
  <si>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</si>
  <si>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</si>
  <si>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</si>
  <si>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</si>
  <si>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</si>
  <si>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</si>
  <si>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</si>
  <si>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</si>
  <si>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</si>
  <si>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</si>
  <si>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</si>
  <si>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</si>
  <si>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</si>
  <si>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</si>
  <si>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</si>
  <si>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</si>
  <si>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</si>
  <si>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</si>
  <si>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</si>
  <si>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</si>
  <si>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</si>
  <si>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</si>
  <si>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</si>
  <si>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</si>
  <si>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</si>
  <si>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</si>
  <si>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</si>
  <si>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</si>
  <si>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</si>
  <si>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</si>
  <si>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</si>
  <si>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</si>
  <si>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</si>
  <si>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</si>
  <si>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</si>
  <si>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</si>
  <si>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</si>
  <si>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</si>
  <si>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</si>
  <si>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</si>
  <si>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</si>
  <si>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</si>
  <si>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</si>
  <si>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</si>
  <si>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</si>
  <si>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</si>
  <si>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</si>
  <si>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</si>
  <si>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</si>
  <si>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</si>
  <si>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</si>
  <si>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</si>
  <si>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</si>
  <si>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</si>
  <si>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</si>
  <si>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</si>
  <si>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</si>
  <si>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</si>
  <si>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</si>
  <si>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</si>
  <si>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</si>
  <si>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</si>
  <si>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</si>
  <si>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</si>
  <si>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</si>
  <si>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</si>
  <si>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</si>
  <si>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</si>
  <si>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</si>
  <si>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</si>
  <si>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</si>
  <si>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</si>
  <si>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</si>
  <si>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</si>
  <si>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</si>
  <si>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</si>
  <si>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</si>
  <si>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</si>
  <si>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</si>
  <si>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</si>
  <si>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</si>
  <si>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</si>
  <si>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</si>
  <si>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</si>
  <si>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</si>
  <si>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</si>
  <si>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</si>
  <si>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</si>
  <si>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</si>
  <si>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</si>
  <si>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</si>
  <si>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</si>
  <si>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</si>
  <si>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</si>
  <si>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</si>
  <si>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</si>
  <si>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</si>
  <si>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</si>
  <si>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</si>
  <si>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</si>
  <si>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</si>
  <si>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</si>
  <si>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</si>
  <si>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</si>
  <si>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</si>
  <si>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</si>
  <si>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</si>
  <si>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</si>
  <si>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</si>
  <si>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</si>
  <si>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</si>
  <si>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</si>
  <si>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</si>
  <si>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</si>
  <si>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</si>
  <si>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</si>
  <si>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</si>
  <si>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</si>
  <si>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</si>
  <si>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</si>
  <si>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</si>
  <si>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</si>
  <si>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</si>
  <si>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</si>
  <si>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</si>
  <si>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</si>
  <si>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</si>
  <si>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</si>
  <si>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</si>
  <si>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</si>
  <si>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</si>
  <si>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</si>
  <si>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</si>
  <si>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</si>
  <si>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</si>
  <si>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</si>
  <si>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</si>
  <si>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</si>
  <si>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</si>
  <si>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</si>
  <si>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</si>
  <si>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</si>
  <si>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</si>
  <si>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</si>
  <si>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</si>
  <si>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</si>
  <si>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</si>
  <si>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</si>
  <si>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</si>
  <si>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</si>
  <si>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</si>
  <si>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</si>
  <si>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</si>
  <si>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</si>
  <si>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</si>
  <si>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</si>
  <si>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</si>
  <si>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</si>
  <si>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</si>
  <si>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</si>
  <si>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</si>
  <si>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</si>
  <si>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</si>
  <si>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</si>
  <si>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</si>
  <si>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</si>
  <si>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</si>
  <si>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</si>
  <si>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</si>
  <si>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</si>
  <si>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</si>
  <si>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</si>
  <si>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</si>
  <si>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</si>
  <si>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</si>
  <si>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</si>
  <si>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</si>
  <si>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</si>
  <si>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</si>
  <si>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</si>
  <si>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</si>
  <si>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</si>
  <si>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</si>
  <si>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</si>
  <si>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</si>
  <si>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</si>
  <si>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</si>
  <si>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</si>
  <si>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</si>
  <si>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</si>
  <si>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</si>
  <si>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</si>
  <si>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</si>
  <si>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</si>
  <si>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</si>
  <si>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</si>
  <si>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</si>
  <si>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</si>
  <si>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</si>
  <si>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</si>
  <si>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</si>
  <si>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</si>
  <si>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</si>
  <si>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</si>
  <si>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</si>
  <si>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</si>
  <si>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</si>
  <si>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</si>
  <si>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</si>
  <si>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</si>
  <si>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</si>
  <si>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</si>
  <si>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</si>
  <si>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</si>
  <si>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</si>
  <si>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</si>
  <si>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</si>
  <si>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</si>
  <si>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</si>
  <si>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</si>
  <si>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</si>
  <si>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</si>
  <si>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</si>
  <si>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</si>
  <si>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</si>
  <si>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</si>
  <si>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</si>
  <si>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</si>
  <si>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</si>
  <si>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</si>
  <si>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</si>
  <si>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</si>
  <si>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</si>
  <si>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</si>
  <si>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</si>
  <si>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</si>
  <si>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</si>
  <si>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</si>
  <si>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</si>
  <si>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</si>
  <si>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</si>
  <si>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</si>
  <si>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</si>
  <si>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</si>
  <si>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</si>
  <si>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</si>
  <si>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</si>
  <si>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</si>
  <si>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</si>
  <si>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</si>
  <si>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</si>
  <si>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</si>
  <si>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</si>
  <si>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</si>
  <si>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</si>
  <si>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</si>
  <si>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</si>
  <si>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</si>
  <si>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</si>
  <si>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</si>
  <si>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</si>
  <si>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</si>
  <si>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</si>
  <si>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</si>
  <si>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</si>
  <si>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</si>
  <si>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</si>
  <si>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</si>
  <si>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</si>
  <si>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</si>
  <si>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</si>
  <si>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</si>
  <si>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</si>
  <si>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</si>
  <si>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</si>
  <si>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</si>
  <si>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</si>
  <si>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</si>
  <si>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</si>
  <si>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</si>
  <si>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</si>
  <si>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</si>
  <si>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</si>
  <si>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</si>
  <si>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</si>
  <si>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</si>
  <si>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</si>
  <si>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</si>
  <si>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</si>
  <si>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</si>
  <si>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</si>
  <si>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</si>
  <si>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</si>
  <si>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</si>
  <si>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</si>
  <si>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</si>
  <si>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</si>
  <si>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</si>
  <si>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</si>
  <si>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</si>
  <si>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</si>
  <si>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</si>
  <si>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</si>
  <si>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</si>
  <si>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</si>
  <si>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</si>
  <si>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</si>
  <si>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</si>
  <si>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</si>
  <si>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</si>
  <si>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</si>
  <si>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</si>
  <si>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</si>
  <si>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</si>
  <si>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</si>
  <si>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</si>
  <si>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</si>
  <si>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</si>
  <si>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</si>
  <si>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</si>
  <si>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</si>
  <si>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</si>
  <si>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</si>
  <si>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</si>
  <si>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</si>
  <si>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</si>
  <si>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</si>
  <si>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</si>
  <si>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</si>
  <si>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</si>
  <si>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</si>
  <si>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</si>
  <si>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</si>
  <si>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</si>
  <si>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</si>
  <si>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</si>
  <si>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</si>
  <si>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</si>
  <si>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</si>
  <si>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</si>
  <si>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</si>
  <si>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</si>
  <si>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</si>
  <si>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</si>
  <si>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</si>
  <si>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</si>
  <si>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</si>
  <si>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</si>
  <si>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</si>
  <si>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</si>
  <si>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</si>
  <si>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</si>
  <si>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</si>
  <si>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</si>
  <si>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</si>
  <si>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</si>
  <si>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</si>
  <si>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</si>
  <si>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</si>
  <si>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</si>
  <si>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</si>
  <si>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</si>
  <si>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</si>
  <si>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</si>
  <si>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</si>
  <si>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</si>
  <si>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</si>
  <si>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</si>
  <si>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</si>
  <si>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</si>
  <si>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</si>
  <si>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</si>
  <si>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</si>
  <si>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</si>
  <si>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</si>
  <si>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</si>
  <si>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</si>
  <si>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</si>
  <si>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</si>
  <si>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</si>
  <si>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</si>
  <si>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</si>
  <si>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</si>
  <si>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</si>
  <si>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</si>
  <si>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</si>
  <si>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</si>
  <si>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</si>
  <si>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</si>
  <si>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</si>
  <si>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</si>
  <si>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</si>
  <si>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</si>
  <si>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</si>
  <si>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</si>
  <si>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</si>
  <si>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</si>
  <si>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</si>
  <si>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</si>
  <si>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</si>
  <si>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</si>
  <si>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</si>
  <si>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</si>
  <si>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</si>
  <si>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</si>
  <si>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</si>
  <si>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</si>
  <si>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</si>
  <si>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</si>
  <si>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</si>
  <si>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</si>
  <si>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</si>
  <si>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</si>
  <si>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</si>
  <si>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</si>
  <si>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</si>
  <si>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</si>
  <si>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</si>
  <si>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</si>
  <si>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</si>
  <si>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</si>
  <si>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</si>
  <si>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</si>
  <si>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</si>
  <si>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</si>
  <si>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</si>
  <si>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</si>
  <si>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</si>
  <si>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</si>
  <si>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</si>
  <si>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</si>
  <si>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</si>
  <si>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</si>
  <si>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</si>
  <si>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</si>
  <si>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</si>
  <si>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</si>
  <si>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</si>
  <si>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</si>
  <si>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</si>
  <si>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</si>
  <si>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</si>
  <si>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</si>
  <si>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</si>
  <si>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</si>
  <si>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</si>
  <si>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</si>
  <si>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</si>
  <si>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</si>
  <si>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</si>
  <si>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</si>
  <si>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</si>
  <si>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</si>
  <si>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</si>
  <si>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</si>
  <si>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</si>
  <si>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</si>
  <si>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</si>
  <si>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</si>
  <si>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</si>
  <si>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</si>
  <si>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</si>
  <si>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</si>
  <si>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</si>
  <si>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</si>
  <si>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</si>
  <si>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</si>
  <si>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</si>
  <si>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</si>
  <si>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</si>
  <si>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</si>
  <si>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</si>
  <si>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</si>
  <si>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</si>
  <si>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</si>
  <si>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</si>
  <si>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</si>
  <si>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</si>
  <si>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</si>
  <si>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</si>
  <si>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</si>
  <si>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</si>
  <si>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</si>
  <si>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</si>
  <si>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</si>
  <si>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</si>
  <si>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</si>
  <si>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</si>
  <si>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</si>
  <si>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</si>
  <si>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</si>
  <si>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</si>
  <si>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</si>
  <si>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</si>
  <si>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</si>
  <si>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</si>
  <si>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</si>
  <si>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</si>
  <si>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</si>
  <si>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</si>
  <si>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</si>
  <si>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</si>
  <si>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</si>
  <si>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</si>
  <si>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</si>
  <si>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</si>
  <si>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</si>
  <si>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</si>
  <si>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</si>
  <si>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</si>
  <si>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</si>
  <si>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</si>
  <si>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</si>
  <si>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</si>
  <si>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</si>
  <si>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</si>
  <si>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</si>
  <si>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</si>
  <si>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</si>
  <si>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</si>
  <si>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</si>
  <si>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</si>
  <si>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</si>
  <si>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</si>
  <si>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</si>
  <si>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</si>
  <si>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</si>
  <si>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</si>
  <si>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</si>
  <si>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</si>
  <si>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</si>
  <si>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</si>
  <si>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</si>
  <si>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</si>
  <si>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</si>
  <si>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</si>
  <si>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</si>
  <si>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</si>
  <si>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</si>
  <si>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</si>
  <si>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</si>
  <si>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</si>
  <si>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</si>
  <si>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</si>
  <si>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</si>
  <si>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</si>
  <si>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</si>
  <si>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</si>
  <si>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</si>
  <si>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</si>
  <si>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</si>
  <si>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</si>
  <si>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</si>
  <si>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</si>
  <si>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</si>
  <si>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</si>
  <si>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</si>
  <si>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</si>
  <si>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</si>
  <si>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</si>
  <si>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</si>
  <si>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</si>
  <si>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</si>
  <si>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</si>
  <si>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</si>
  <si>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</si>
  <si>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</si>
  <si>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</si>
  <si>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</si>
  <si>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</si>
  <si>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</si>
  <si>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</si>
  <si>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</si>
  <si>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</si>
  <si>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</si>
  <si>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</si>
  <si>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</si>
  <si>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</si>
  <si>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</si>
  <si>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</si>
  <si>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</si>
  <si>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</si>
  <si>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</si>
  <si>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</si>
  <si>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</si>
  <si>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</si>
  <si>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</si>
  <si>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</si>
  <si>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</si>
  <si>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</si>
  <si>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</si>
  <si>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</si>
  <si>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</si>
  <si>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</si>
  <si>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</si>
  <si>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</si>
  <si>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</si>
  <si>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</si>
  <si>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</si>
  <si>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</si>
  <si>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</si>
  <si>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</si>
  <si>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</si>
  <si>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</si>
  <si>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</si>
  <si>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</si>
  <si>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</si>
  <si>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</si>
  <si>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</si>
  <si>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</si>
  <si>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</si>
  <si>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</si>
  <si>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</si>
  <si>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</si>
  <si>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</si>
  <si>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</si>
  <si>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</si>
  <si>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</si>
  <si>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</si>
  <si>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</si>
  <si>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</si>
  <si>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</si>
  <si>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</si>
  <si>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</si>
  <si>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</si>
  <si>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</si>
  <si>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</si>
  <si>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</si>
  <si>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</si>
  <si>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</si>
  <si>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</si>
  <si>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</si>
  <si>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</si>
  <si>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</si>
  <si>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</si>
  <si>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</si>
  <si>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</si>
  <si>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</si>
  <si>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</si>
  <si>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</si>
  <si>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</si>
  <si>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</si>
  <si>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</si>
  <si>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</si>
  <si>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</si>
  <si>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</si>
  <si>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</si>
  <si>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</si>
  <si>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</si>
  <si>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</si>
  <si>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</si>
  <si>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</si>
  <si>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</si>
  <si>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</si>
  <si>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</si>
  <si>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</si>
  <si>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</si>
  <si>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</si>
  <si>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</si>
  <si>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</si>
  <si>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</si>
  <si>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</si>
  <si>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</si>
  <si>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</si>
  <si>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</si>
  <si>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</si>
  <si>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</si>
  <si>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</si>
  <si>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</si>
  <si>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</si>
  <si>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</si>
  <si>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</si>
  <si>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</si>
  <si>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</si>
  <si>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</si>
  <si>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</si>
  <si>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</si>
  <si>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</si>
  <si>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</si>
  <si>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</si>
  <si>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</si>
  <si>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</si>
  <si>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</si>
  <si>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</si>
  <si>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</si>
  <si>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</si>
  <si>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</si>
  <si>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</si>
  <si>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</si>
  <si>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</si>
  <si>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</si>
  <si>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</si>
  <si>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</si>
  <si>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</si>
  <si>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</si>
  <si>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</si>
  <si>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</si>
  <si>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</si>
  <si>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</si>
  <si>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</si>
  <si>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</si>
  <si>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</si>
  <si>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</si>
  <si>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</si>
  <si>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</si>
  <si>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</si>
  <si>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</si>
  <si>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</si>
  <si>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</si>
  <si>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</si>
  <si>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</si>
  <si>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</si>
  <si>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</si>
  <si>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</si>
  <si>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</si>
  <si>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</si>
  <si>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</si>
  <si>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</si>
  <si>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</si>
  <si>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</si>
  <si>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</si>
  <si>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</si>
  <si>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</si>
  <si>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</si>
  <si>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</si>
  <si>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</si>
  <si>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</si>
  <si>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</si>
  <si>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</si>
  <si>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</si>
  <si>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</si>
  <si>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</si>
  <si>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</si>
  <si>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</si>
  <si>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</si>
  <si>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</si>
  <si>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</si>
  <si>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</si>
  <si>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</si>
  <si>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</si>
  <si>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</si>
  <si>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</si>
  <si>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</si>
  <si>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</si>
  <si>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</si>
  <si>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</si>
  <si>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</si>
  <si>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</si>
  <si>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</si>
  <si>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</si>
  <si>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</si>
  <si>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</si>
  <si>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</si>
  <si>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</si>
  <si>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</si>
  <si>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</si>
  <si>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</si>
  <si>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</si>
  <si>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</si>
  <si>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</si>
  <si>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</si>
  <si>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</si>
  <si>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</si>
  <si>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</si>
  <si>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</si>
  <si>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</si>
  <si>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</si>
  <si>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</si>
  <si>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</si>
  <si>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</si>
  <si>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</si>
  <si>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</si>
  <si>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</si>
  <si>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</si>
  <si>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</si>
  <si>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</si>
  <si>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</si>
  <si>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</si>
  <si>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</si>
  <si>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</si>
  <si>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</si>
  <si>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</si>
  <si>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</si>
  <si>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</si>
  <si>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</si>
  <si>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</si>
  <si>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</si>
  <si>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</si>
  <si>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</si>
  <si>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</si>
  <si>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</si>
  <si>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</si>
  <si>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</si>
  <si>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</si>
  <si>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</si>
  <si>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</si>
  <si>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</si>
  <si>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</si>
  <si>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</si>
  <si>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</si>
  <si>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</si>
  <si>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</si>
  <si>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</si>
  <si>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</si>
  <si>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</si>
  <si>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</si>
  <si>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</si>
  <si>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</si>
  <si>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</si>
  <si>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</si>
  <si>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</si>
  <si>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</si>
  <si>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</si>
  <si>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</si>
  <si>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</si>
  <si>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</si>
  <si>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</si>
  <si>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</si>
  <si>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</si>
  <si>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</si>
  <si>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</si>
  <si>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</si>
  <si>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</si>
  <si>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</si>
  <si>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</si>
  <si>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</si>
  <si>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</si>
  <si>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</si>
  <si>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</si>
  <si>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</si>
  <si>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</si>
  <si>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</si>
  <si>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</si>
  <si>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</si>
  <si>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</si>
  <si>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</si>
  <si>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</si>
  <si>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</si>
  <si>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</si>
  <si>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</si>
  <si>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</si>
  <si>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</si>
  <si>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</si>
  <si>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</si>
  <si>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</si>
  <si>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</si>
  <si>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</si>
  <si>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</si>
  <si>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</si>
  <si>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</si>
  <si>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</si>
  <si>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</si>
  <si>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</si>
  <si>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</si>
  <si>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</si>
  <si>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</si>
  <si>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</si>
  <si>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</si>
  <si>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</si>
  <si>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</si>
  <si>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</si>
  <si>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</si>
  <si>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</si>
  <si>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</si>
  <si>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</si>
  <si>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</si>
  <si>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</si>
  <si>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</si>
  <si>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</si>
  <si>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</si>
  <si>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</si>
  <si>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</si>
  <si>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</si>
  <si>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</si>
  <si>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</si>
  <si>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</si>
  <si>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</si>
  <si>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</si>
  <si>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</si>
  <si>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</si>
  <si>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</si>
  <si>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</si>
  <si>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</si>
  <si>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</si>
  <si>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</si>
  <si>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</si>
  <si>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</si>
  <si>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</si>
  <si>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</si>
  <si>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</si>
  <si>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</si>
  <si>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</si>
  <si>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</si>
  <si>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</si>
  <si>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</si>
  <si>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</si>
  <si>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</si>
  <si>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</si>
  <si>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</si>
  <si>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</si>
  <si>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</si>
  <si>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</si>
  <si>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</si>
  <si>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</si>
  <si>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</si>
  <si>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</si>
  <si>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</si>
  <si>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</si>
  <si>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</si>
  <si>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</si>
  <si>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</si>
  <si>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</si>
  <si>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</si>
  <si>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</si>
  <si>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</si>
  <si>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</si>
  <si>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</si>
  <si>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</si>
  <si>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</si>
  <si>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</si>
  <si>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</si>
  <si>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</si>
  <si>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</si>
  <si>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</si>
  <si>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</si>
  <si>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</si>
  <si>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</si>
  <si>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</si>
  <si>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</si>
  <si>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</si>
  <si>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</si>
  <si>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</si>
  <si>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</si>
  <si>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</si>
  <si>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</si>
  <si>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</si>
  <si>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</si>
  <si>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</si>
  <si>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</si>
  <si>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</si>
  <si>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</si>
  <si>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</si>
  <si>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</si>
  <si>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</si>
  <si>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</si>
  <si>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</si>
  <si>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</si>
  <si>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</si>
  <si>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</si>
  <si>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</si>
  <si>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</si>
  <si>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</si>
  <si>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</si>
  <si>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</si>
  <si>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</si>
  <si>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</si>
  <si>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</si>
  <si>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</si>
  <si>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</si>
  <si>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</si>
  <si>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</si>
  <si>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</si>
  <si>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</si>
  <si>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</si>
  <si>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</si>
  <si>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</si>
  <si>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</si>
  <si>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</si>
  <si>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</si>
  <si>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</si>
  <si>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</si>
  <si>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</si>
  <si>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</si>
  <si>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</si>
  <si>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</si>
  <si>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</si>
  <si>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</si>
  <si>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</si>
  <si>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</si>
  <si>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</si>
  <si>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</si>
  <si>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</si>
  <si>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</si>
  <si>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</si>
  <si>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</si>
  <si>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</si>
  <si>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</si>
  <si>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</si>
  <si>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</si>
  <si>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</si>
  <si>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</si>
  <si>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</si>
  <si>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</si>
  <si>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</si>
  <si>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</si>
  <si>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</si>
  <si>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</si>
  <si>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</si>
  <si>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</si>
  <si>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</si>
  <si>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</si>
  <si>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</si>
  <si>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</si>
  <si>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</si>
  <si>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</si>
  <si>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</si>
  <si>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</si>
  <si>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</si>
  <si>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</si>
  <si>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</si>
  <si>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</si>
  <si>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</si>
  <si>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</si>
  <si>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</si>
  <si>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</si>
  <si>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</si>
  <si>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</si>
  <si>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</si>
  <si>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</si>
  <si>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</si>
  <si>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</si>
  <si>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</si>
  <si>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</si>
  <si>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</si>
  <si>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</si>
  <si>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</si>
  <si>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</si>
  <si>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</si>
  <si>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</si>
  <si>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</si>
  <si>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</si>
  <si>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</si>
  <si>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</si>
  <si>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</si>
  <si>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</si>
  <si>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</si>
  <si>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</si>
  <si>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</si>
  <si>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</si>
  <si>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</si>
  <si>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</si>
  <si>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</si>
  <si>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</si>
  <si>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</si>
  <si>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</si>
  <si>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</si>
  <si>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</si>
  <si>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</si>
  <si>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</si>
  <si>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</si>
  <si>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</si>
  <si>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</si>
  <si>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</si>
  <si>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</si>
  <si>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</si>
  <si>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</si>
  <si>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</si>
  <si>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</si>
  <si>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</si>
  <si>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</si>
  <si>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</si>
  <si>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</si>
  <si>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</si>
  <si>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</si>
  <si>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</si>
  <si>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</si>
  <si>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</si>
  <si>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</si>
  <si>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</si>
  <si>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</si>
  <si>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</si>
  <si>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</si>
  <si>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</si>
  <si>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</si>
  <si>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</si>
  <si>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</si>
  <si>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</si>
  <si>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</si>
  <si>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</si>
  <si>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</si>
  <si>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</si>
  <si>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</si>
  <si>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</si>
  <si>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</si>
  <si>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</si>
  <si>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</si>
  <si>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</si>
  <si>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</si>
  <si>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</si>
  <si>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</si>
  <si>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</si>
  <si>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</si>
  <si>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</si>
  <si>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</si>
  <si>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</si>
  <si>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</si>
  <si>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</si>
  <si>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</si>
  <si>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</si>
  <si>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</si>
  <si>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</si>
  <si>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</si>
  <si>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</si>
  <si>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</si>
  <si>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</si>
  <si>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</si>
  <si>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</si>
  <si>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</si>
  <si>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</si>
  <si>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</si>
  <si>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</si>
  <si>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</si>
  <si>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</si>
  <si>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</si>
  <si>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</si>
  <si>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</si>
  <si>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</si>
  <si>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</si>
  <si>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</si>
  <si>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</si>
  <si>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</si>
  <si>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</si>
  <si>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</si>
  <si>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</si>
  <si>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</si>
  <si>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</si>
  <si>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</si>
  <si>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</si>
  <si>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</si>
  <si>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</si>
  <si>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</si>
  <si>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</si>
  <si>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</si>
  <si>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</si>
  <si>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</si>
  <si>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</si>
  <si>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</si>
  <si>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</si>
  <si>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</si>
  <si>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</si>
  <si>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</si>
  <si>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</si>
  <si>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</si>
  <si>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</si>
  <si>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</si>
  <si>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</si>
  <si>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</si>
  <si>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</si>
  <si>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</si>
  <si>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</si>
  <si>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</si>
  <si>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</si>
  <si>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</si>
  <si>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</si>
  <si>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</si>
  <si>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</si>
  <si>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</si>
  <si>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</si>
  <si>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</si>
  <si>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</si>
  <si>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</si>
  <si>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</si>
  <si>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</si>
  <si>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</si>
  <si>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</si>
  <si>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</si>
  <si>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</si>
  <si>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</si>
  <si>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</si>
  <si>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</si>
  <si>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</si>
  <si>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</si>
  <si>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</si>
  <si>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</si>
  <si>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</si>
  <si>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</si>
  <si>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</si>
  <si>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</si>
  <si>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</si>
  <si>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</si>
  <si>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</si>
  <si>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</si>
  <si>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</si>
  <si>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</si>
  <si>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</si>
  <si>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</si>
  <si>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</si>
  <si>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</si>
  <si>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</si>
  <si>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</si>
  <si>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</si>
  <si>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</si>
  <si>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</si>
  <si>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</si>
  <si>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</si>
  <si>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</si>
  <si>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</si>
  <si>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</si>
  <si>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</si>
  <si>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</si>
  <si>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</si>
  <si>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</si>
  <si>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</si>
  <si>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</si>
  <si>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</si>
  <si>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</si>
  <si>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</si>
  <si>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</si>
  <si>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</si>
  <si>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</si>
  <si>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</si>
  <si>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</si>
  <si>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</si>
  <si>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</si>
  <si>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</si>
  <si>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</si>
  <si>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</si>
  <si>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</si>
  <si>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</si>
  <si>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</si>
  <si>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</si>
  <si>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</si>
  <si>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</si>
  <si>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</si>
  <si>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</si>
  <si>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</si>
  <si>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</si>
  <si>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</si>
  <si>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</si>
  <si>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</si>
  <si>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</si>
  <si>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</si>
  <si>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</si>
  <si>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</si>
  <si>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</si>
  <si>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</si>
  <si>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</si>
  <si>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</si>
  <si>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</si>
  <si>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</si>
  <si>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</si>
  <si>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</si>
  <si>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</si>
  <si>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</si>
  <si>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</si>
  <si>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</si>
  <si>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</si>
  <si>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</si>
  <si>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</si>
  <si>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</si>
  <si>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</si>
  <si>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</si>
  <si>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</si>
  <si>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</si>
  <si>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</si>
  <si>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</si>
  <si>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</si>
  <si>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</si>
  <si>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</si>
  <si>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</si>
  <si>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</si>
  <si>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</si>
  <si>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</si>
  <si>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</si>
  <si>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</si>
  <si>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</si>
  <si>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</si>
  <si>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</si>
  <si>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</si>
  <si>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</si>
  <si>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</si>
  <si>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</si>
  <si>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</si>
  <si>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</si>
  <si>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</si>
  <si>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</si>
  <si>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</si>
  <si>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</si>
  <si>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</si>
  <si>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</si>
  <si>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</si>
  <si>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</si>
  <si>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</si>
  <si>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</si>
  <si>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</si>
  <si>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</si>
  <si>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</si>
  <si>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</si>
  <si>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</si>
  <si>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</si>
  <si>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</si>
  <si>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</si>
  <si>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</si>
  <si>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</si>
  <si>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</si>
  <si>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</si>
  <si>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</si>
  <si>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</si>
  <si>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</si>
  <si>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</si>
  <si>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</si>
  <si>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</si>
  <si>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</si>
  <si>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</si>
  <si>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</si>
  <si>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</si>
  <si>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</si>
  <si>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</si>
  <si>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</si>
  <si>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</si>
  <si>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</si>
  <si>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</si>
  <si>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</si>
  <si>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</si>
  <si>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</si>
  <si>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</si>
  <si>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</si>
  <si>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</si>
  <si>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</si>
  <si>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</si>
  <si>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</si>
  <si>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</si>
  <si>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</si>
  <si>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</si>
  <si>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</si>
  <si>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</si>
  <si>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</si>
  <si>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</si>
  <si>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</si>
  <si>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</si>
  <si>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</si>
  <si>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</si>
  <si>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</si>
  <si>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</si>
  <si>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</si>
  <si>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</si>
  <si>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</si>
  <si>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</si>
  <si>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</si>
  <si>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</si>
  <si>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</si>
  <si>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</si>
  <si>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</si>
  <si>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</si>
  <si>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</si>
  <si>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</si>
  <si>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</si>
  <si>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</si>
  <si>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</si>
  <si>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</si>
  <si>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</si>
  <si>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</si>
  <si>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</si>
  <si>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</si>
  <si>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</si>
  <si>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</si>
  <si>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</si>
  <si>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</si>
  <si>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</si>
  <si>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</si>
  <si>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</si>
  <si>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</si>
  <si>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</si>
  <si>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</si>
  <si>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</si>
  <si>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</si>
  <si>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</si>
  <si>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</si>
  <si>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</si>
  <si>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</si>
  <si>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</si>
  <si>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</si>
  <si>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</si>
  <si>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</si>
  <si>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</si>
  <si>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</si>
  <si>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</si>
  <si>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</si>
  <si>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</si>
  <si>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</si>
  <si>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</si>
  <si>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</si>
  <si>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</si>
  <si>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</si>
  <si>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</si>
  <si>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</si>
  <si>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</si>
  <si>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</si>
  <si>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</si>
  <si>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</si>
  <si>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</si>
  <si>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</si>
  <si>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</si>
  <si>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</si>
  <si>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</si>
  <si>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</si>
  <si>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</si>
  <si>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</si>
  <si>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</si>
  <si>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</si>
  <si>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</si>
  <si>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</si>
  <si>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</si>
  <si>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</si>
  <si>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</si>
  <si>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</si>
  <si>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</si>
  <si>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</si>
  <si>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</si>
  <si>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</si>
  <si>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</si>
  <si>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</si>
  <si>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</si>
  <si>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</si>
  <si>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</si>
  <si>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</si>
  <si>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</si>
  <si>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</si>
  <si>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</si>
  <si>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</si>
  <si>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</si>
  <si>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</si>
  <si>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</si>
  <si>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</si>
  <si>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</si>
  <si>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</si>
  <si>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</si>
  <si>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</si>
  <si>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</si>
  <si>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</si>
  <si>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</si>
  <si>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</si>
  <si>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</si>
  <si>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</si>
  <si>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</si>
  <si>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</si>
  <si>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</si>
  <si>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</si>
  <si>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</si>
  <si>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</si>
  <si>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</si>
  <si>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</si>
  <si>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</si>
  <si>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</si>
  <si>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</si>
  <si>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</si>
  <si>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</si>
  <si>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</si>
  <si>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</si>
  <si>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</si>
  <si>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</si>
  <si>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</si>
  <si>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</si>
  <si>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</si>
  <si>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</si>
  <si>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</si>
  <si>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</si>
  <si>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</si>
  <si>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</si>
  <si>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</si>
  <si>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</si>
  <si>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</si>
  <si>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</si>
  <si>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</si>
  <si>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</si>
  <si>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</si>
  <si>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</si>
  <si>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</si>
  <si>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</si>
  <si>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</si>
  <si>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</si>
  <si>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</si>
  <si>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</si>
  <si>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</si>
  <si>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</si>
  <si>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</si>
  <si>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</si>
  <si>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</si>
  <si>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</si>
  <si>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</si>
  <si>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</si>
  <si>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</si>
  <si>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</si>
  <si>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</si>
  <si>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</si>
  <si>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</si>
  <si>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</si>
  <si>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</si>
  <si>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</si>
  <si>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</si>
  <si>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</si>
  <si>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</si>
  <si>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</si>
  <si>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</si>
  <si>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</si>
  <si>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</si>
  <si>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</si>
  <si>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</si>
  <si>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</si>
  <si>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</si>
  <si>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</si>
  <si>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</si>
  <si>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</si>
  <si>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</si>
  <si>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</si>
  <si>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</si>
  <si>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</si>
  <si>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</si>
  <si>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</si>
  <si>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</si>
  <si>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</si>
  <si>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</si>
  <si>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</si>
  <si>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</si>
  <si>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</si>
  <si>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</si>
  <si>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</si>
  <si>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</si>
  <si>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</si>
  <si>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</si>
  <si>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</si>
  <si>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</si>
  <si>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</si>
  <si>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</si>
  <si>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</si>
  <si>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</si>
  <si>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</si>
  <si>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</si>
  <si>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</si>
  <si>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</si>
  <si>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</si>
  <si>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</si>
  <si>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</si>
  <si>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</si>
  <si>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</si>
  <si>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</si>
  <si>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</si>
  <si>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</si>
  <si>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</si>
  <si>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</si>
  <si>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</si>
  <si>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</si>
  <si>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</si>
  <si>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</si>
  <si>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</si>
  <si>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</si>
  <si>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</si>
  <si>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</si>
  <si>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</si>
  <si>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</si>
  <si>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</si>
  <si>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</si>
  <si>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</si>
  <si>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</si>
  <si>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</si>
  <si>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</si>
  <si>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</si>
  <si>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</si>
  <si>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</si>
  <si>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</si>
  <si>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</si>
  <si>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</si>
  <si>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</si>
  <si>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</si>
  <si>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</si>
  <si>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</si>
  <si>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</si>
  <si>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</si>
  <si>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</si>
  <si>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</si>
  <si>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</si>
  <si>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</si>
  <si>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</si>
  <si>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</si>
  <si>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</si>
  <si>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</si>
  <si>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</si>
  <si>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</si>
  <si>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</si>
  <si>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</si>
  <si>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</si>
  <si>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</si>
  <si>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</si>
  <si>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</si>
  <si>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</si>
  <si>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</si>
  <si>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</si>
  <si>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</si>
  <si>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</si>
  <si>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</si>
  <si>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</si>
  <si>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</si>
  <si>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</si>
  <si>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</si>
  <si>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</si>
  <si>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</si>
  <si>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</si>
  <si>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</si>
  <si>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</si>
  <si>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</si>
  <si>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</si>
  <si>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</si>
  <si>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</si>
  <si>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</si>
  <si>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</si>
  <si>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</si>
  <si>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</si>
  <si>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</si>
  <si>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</si>
  <si>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</si>
  <si>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</si>
  <si>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</si>
  <si>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</si>
  <si>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</si>
  <si>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</si>
  <si>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</si>
  <si>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</si>
  <si>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</si>
  <si>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</si>
  <si>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</si>
  <si>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</si>
  <si>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</si>
  <si>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</si>
  <si>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</si>
  <si>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</si>
  <si>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</si>
  <si>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</si>
  <si>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</si>
  <si>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</si>
  <si>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</si>
  <si>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</si>
  <si>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</si>
  <si>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</si>
  <si>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</si>
  <si>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</si>
  <si>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</si>
  <si>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</si>
  <si>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</si>
  <si>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</si>
  <si>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</si>
  <si>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</si>
  <si>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</si>
  <si>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</si>
  <si>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</si>
  <si>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</si>
  <si>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</si>
  <si>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</si>
  <si>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</si>
  <si>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</si>
  <si>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</si>
  <si>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</si>
  <si>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</si>
  <si>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</si>
  <si>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</si>
  <si>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</si>
  <si>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</si>
  <si>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</si>
  <si>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</si>
  <si>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</si>
  <si>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</si>
  <si>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</si>
  <si>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</si>
  <si>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</si>
  <si>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</si>
  <si>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</si>
  <si>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</si>
  <si>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</si>
  <si>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</si>
  <si>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</si>
  <si>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</si>
  <si>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</si>
  <si>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</si>
  <si>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</si>
  <si>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</si>
  <si>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</si>
  <si>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</si>
  <si>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</si>
  <si>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</si>
  <si>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</si>
  <si>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</si>
  <si>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</si>
  <si>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</si>
  <si>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</si>
  <si>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</si>
  <si>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</si>
  <si>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</si>
  <si>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</si>
  <si>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</si>
  <si>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</si>
  <si>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</si>
  <si>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</si>
  <si>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</si>
  <si>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</si>
  <si>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</si>
  <si>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</si>
  <si>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</si>
  <si>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</si>
  <si>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</si>
  <si>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</si>
  <si>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</si>
  <si>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</si>
  <si>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</si>
  <si>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</si>
  <si>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</si>
  <si>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</si>
  <si>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</si>
  <si>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</si>
  <si>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</si>
  <si>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</si>
  <si>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</si>
  <si>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</si>
  <si>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</si>
  <si>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</si>
  <si>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</si>
  <si>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</si>
  <si>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</si>
  <si>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</si>
  <si>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</si>
  <si>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</si>
  <si>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</si>
  <si>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</si>
  <si>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</si>
  <si>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</si>
  <si>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</si>
  <si>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</si>
  <si>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</si>
  <si>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</si>
  <si>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</si>
  <si>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</si>
  <si>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</si>
  <si>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</si>
  <si>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</si>
  <si>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</si>
  <si>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</si>
  <si>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</si>
  <si>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</si>
  <si>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</si>
  <si>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</si>
  <si>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</si>
  <si>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</si>
  <si>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</si>
  <si>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</si>
  <si>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</si>
  <si>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</si>
  <si>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</si>
  <si>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</si>
  <si>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</si>
  <si>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</si>
  <si>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</si>
  <si>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</si>
  <si>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</si>
  <si>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</si>
  <si>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</si>
  <si>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</si>
  <si>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</si>
  <si>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</si>
  <si>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</si>
  <si>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</si>
  <si>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</si>
  <si>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</si>
  <si>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</si>
  <si>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</si>
  <si>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</si>
  <si>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</si>
  <si>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</si>
  <si>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</si>
  <si>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</si>
  <si>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</si>
  <si>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</si>
  <si>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</si>
  <si>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</si>
  <si>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</si>
  <si>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</si>
  <si>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</si>
  <si>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</si>
  <si>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</si>
  <si>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</si>
  <si>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</si>
  <si>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</si>
  <si>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</si>
  <si>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</si>
  <si>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</si>
  <si>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</si>
  <si>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</si>
  <si>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</si>
  <si>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</si>
  <si>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</si>
  <si>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</si>
  <si>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</si>
  <si>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</si>
  <si>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</si>
  <si>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</si>
  <si>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</si>
  <si>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</si>
  <si>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</si>
  <si>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</si>
  <si>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</si>
  <si>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</si>
  <si>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</si>
  <si>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</si>
  <si>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</si>
  <si>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</si>
  <si>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</si>
  <si>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</si>
  <si>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</si>
  <si>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</si>
  <si>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</si>
  <si>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</si>
  <si>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</si>
  <si>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</si>
  <si>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</si>
  <si>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</si>
  <si>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</si>
  <si>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</si>
  <si>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</si>
  <si>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</si>
  <si>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</si>
  <si>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</si>
  <si>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</si>
  <si>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</si>
  <si>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</si>
  <si>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</si>
  <si>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</si>
  <si>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</si>
  <si>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</si>
  <si>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</si>
  <si>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</si>
  <si>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</si>
  <si>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</si>
  <si>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</si>
  <si>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</si>
  <si>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</si>
  <si>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</si>
  <si>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</si>
  <si>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</si>
  <si>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</si>
  <si>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</si>
  <si>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</si>
  <si>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</si>
  <si>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</si>
  <si>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</si>
  <si>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</si>
  <si>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</si>
  <si>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</si>
  <si>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</si>
  <si>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</si>
  <si>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</si>
  <si>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</si>
  <si>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</si>
  <si>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</si>
  <si>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</si>
  <si>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</si>
  <si>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</si>
  <si>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</si>
  <si>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</si>
  <si>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</si>
  <si>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</si>
  <si>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</si>
  <si>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</si>
  <si>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</si>
  <si>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</si>
  <si>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</si>
  <si>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</si>
  <si>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</si>
  <si>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</si>
  <si>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</si>
  <si>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</si>
  <si>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</si>
  <si>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</si>
  <si>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</si>
  <si>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</si>
  <si>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</si>
  <si>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</si>
  <si>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</si>
  <si>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</si>
  <si>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</si>
  <si>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</si>
  <si>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</si>
  <si>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</si>
  <si>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</si>
  <si>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</si>
  <si>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</si>
  <si>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</si>
  <si>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</si>
  <si>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</si>
  <si>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</si>
  <si>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</si>
  <si>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</si>
  <si>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</si>
  <si>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</si>
  <si>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</si>
  <si>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</si>
  <si>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</si>
  <si>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</si>
  <si>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</si>
  <si>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</si>
  <si>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</si>
  <si>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</si>
  <si>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</si>
  <si>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</si>
  <si>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</si>
  <si>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</si>
  <si>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</si>
  <si>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</si>
  <si>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</si>
  <si>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</si>
  <si>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</si>
  <si>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</si>
  <si>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</si>
  <si>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</si>
  <si>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</si>
  <si>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</si>
  <si>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</si>
  <si>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</si>
  <si>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</si>
  <si>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</si>
  <si>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</si>
  <si>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</si>
  <si>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</si>
  <si>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</si>
  <si>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</si>
  <si>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</si>
  <si>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</si>
  <si>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</si>
  <si>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</si>
  <si>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</si>
  <si>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</si>
  <si>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</si>
  <si>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</si>
  <si>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</si>
  <si>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</si>
  <si>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</si>
  <si>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</si>
  <si>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</si>
  <si>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</si>
  <si>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</si>
  <si>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</si>
  <si>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</si>
  <si>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</si>
  <si>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</si>
  <si>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</si>
  <si>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</si>
  <si>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</si>
  <si>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</si>
  <si>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</si>
  <si>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</si>
  <si>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</si>
  <si>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</si>
  <si>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</si>
  <si>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</si>
  <si>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</si>
  <si>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</si>
  <si>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</si>
  <si>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</si>
  <si>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</si>
  <si>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</si>
  <si>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</si>
  <si>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</si>
  <si>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</si>
  <si>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</si>
  <si>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</si>
  <si>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</si>
  <si>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</si>
  <si>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</si>
  <si>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</si>
  <si>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</si>
  <si>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</si>
  <si>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</si>
  <si>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</si>
  <si>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</si>
  <si>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</si>
  <si>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</si>
  <si>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</si>
  <si>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</si>
  <si>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</si>
  <si>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</si>
  <si>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</si>
  <si>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</si>
  <si>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</si>
  <si>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</si>
  <si>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</si>
  <si>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</si>
  <si>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</si>
  <si>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</si>
  <si>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</si>
  <si>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</si>
  <si>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</si>
  <si>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</si>
  <si>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</si>
  <si>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</si>
  <si>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</si>
  <si>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</si>
  <si>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</si>
  <si>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</si>
  <si>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</si>
  <si>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</si>
  <si>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</si>
  <si>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</si>
  <si>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</si>
  <si>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</si>
  <si>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</si>
  <si>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</si>
  <si>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</si>
  <si>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</si>
  <si>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</si>
  <si>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</si>
  <si>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</si>
  <si>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</si>
  <si>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</si>
  <si>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</si>
  <si>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</si>
  <si>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</si>
  <si>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</si>
  <si>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</si>
  <si>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</si>
  <si>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</si>
  <si>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</si>
  <si>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</si>
  <si>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</si>
  <si>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</si>
  <si>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</si>
  <si>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</si>
  <si>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</si>
  <si>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</si>
  <si>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</si>
  <si>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</si>
  <si>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</si>
  <si>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</si>
  <si>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</si>
  <si>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</si>
  <si>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</si>
  <si>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</si>
  <si>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</si>
  <si>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</si>
  <si>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</si>
  <si>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</si>
  <si>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</si>
  <si>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</si>
  <si>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</si>
  <si>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</si>
  <si>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</si>
  <si>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</si>
  <si>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</si>
  <si>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</si>
  <si>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</si>
  <si>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</si>
  <si>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</si>
  <si>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</si>
  <si>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</si>
  <si>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</si>
  <si>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</si>
  <si>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</si>
  <si>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</si>
  <si>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</si>
  <si>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</si>
  <si>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</si>
  <si>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</si>
  <si>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</si>
  <si>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</si>
  <si>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</si>
  <si>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</si>
  <si>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</si>
  <si>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</si>
  <si>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</si>
  <si>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</si>
  <si>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</si>
  <si>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</si>
  <si>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</si>
  <si>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</si>
  <si>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</si>
  <si>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</si>
  <si>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</si>
  <si>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</si>
  <si>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</si>
  <si>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</si>
  <si>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</si>
  <si>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</si>
  <si>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</si>
  <si>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</si>
  <si>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</si>
  <si>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</si>
  <si>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</si>
  <si>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</si>
  <si>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</si>
  <si>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</si>
  <si>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</si>
  <si>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</si>
  <si>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</si>
  <si>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</si>
  <si>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</si>
  <si>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</si>
  <si>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</si>
  <si>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</si>
  <si>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</si>
  <si>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</si>
  <si>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</si>
  <si>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</si>
  <si>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</si>
  <si>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</si>
  <si>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</si>
  <si>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</si>
  <si>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</si>
  <si>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</si>
  <si>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</si>
  <si>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</si>
  <si>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</si>
  <si>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</si>
  <si>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</si>
  <si>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</si>
  <si>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</si>
  <si>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</si>
  <si>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</si>
  <si>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</si>
  <si>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</si>
  <si>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</si>
  <si>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</si>
  <si>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</si>
  <si>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</si>
  <si>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</si>
  <si>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</si>
  <si>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</si>
  <si>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</si>
  <si>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</si>
  <si>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</si>
  <si>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</si>
  <si>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</si>
  <si>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</si>
  <si>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</si>
  <si>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</si>
  <si>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</si>
  <si>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</si>
  <si>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</si>
  <si>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</si>
  <si>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</si>
  <si>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</si>
  <si>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</si>
  <si>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</si>
  <si>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</si>
  <si>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</si>
  <si>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</si>
  <si>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</si>
  <si>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</si>
  <si>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</si>
  <si>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</si>
  <si>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</si>
  <si>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</si>
  <si>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</si>
  <si>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</si>
  <si>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</si>
  <si>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</si>
  <si>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</si>
  <si>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</si>
  <si>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</si>
  <si>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</si>
  <si>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</si>
  <si>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</si>
  <si>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</si>
  <si>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</si>
  <si>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</si>
  <si>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</si>
  <si>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</si>
  <si>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</si>
  <si>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</si>
  <si>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</si>
  <si>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</si>
  <si>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</si>
  <si>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</si>
  <si>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</si>
  <si>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</si>
  <si>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</si>
  <si>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</si>
  <si>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</si>
  <si>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</si>
  <si>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</si>
  <si>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</si>
  <si>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</si>
  <si>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</si>
  <si>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</si>
  <si>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</si>
  <si>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</si>
  <si>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</si>
  <si>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</si>
  <si>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</si>
  <si>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</si>
  <si>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</si>
  <si>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</si>
  <si>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</si>
  <si>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</si>
  <si>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</si>
  <si>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</si>
  <si>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</si>
  <si>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</si>
  <si>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</si>
  <si>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</si>
  <si>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</si>
  <si>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</si>
  <si>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</si>
  <si>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</si>
  <si>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</si>
  <si>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</si>
  <si>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</si>
  <si>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</si>
  <si>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</si>
  <si>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</si>
  <si>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</si>
  <si>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</si>
  <si>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</si>
  <si>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</si>
  <si>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</si>
  <si>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</si>
  <si>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</si>
  <si>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</si>
  <si>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</si>
  <si>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</si>
  <si>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</si>
  <si>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</si>
  <si>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</si>
  <si>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</si>
  <si>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</si>
  <si>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</si>
  <si>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</si>
  <si>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</si>
  <si>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</si>
  <si>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</si>
  <si>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</si>
  <si>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</si>
  <si>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</si>
  <si>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</si>
  <si>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</si>
  <si>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</si>
  <si>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</si>
  <si>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</si>
  <si>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</si>
  <si>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</si>
  <si>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</si>
  <si>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</si>
  <si>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</si>
  <si>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</si>
  <si>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</si>
  <si>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</si>
  <si>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</si>
  <si>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</si>
  <si>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</si>
  <si>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</si>
  <si>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</si>
  <si>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</si>
  <si>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</si>
  <si>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</si>
  <si>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</si>
  <si>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</si>
  <si>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</si>
  <si>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</si>
  <si>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</si>
  <si>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</si>
  <si>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</si>
  <si>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</si>
  <si>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</si>
  <si>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</si>
  <si>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</si>
  <si>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</si>
  <si>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</si>
  <si>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</si>
  <si>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</si>
  <si>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</si>
  <si>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</si>
  <si>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</si>
  <si>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</si>
  <si>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</si>
  <si>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</si>
  <si>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</si>
  <si>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</si>
  <si>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</si>
  <si>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</si>
  <si>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</si>
  <si>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</si>
  <si>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</si>
  <si>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</si>
  <si>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</si>
  <si>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</si>
  <si>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</si>
  <si>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</si>
  <si>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</si>
  <si>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</si>
  <si>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</si>
  <si>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</si>
  <si>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</si>
  <si>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</si>
  <si>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</si>
  <si>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</si>
  <si>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</si>
  <si>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</si>
  <si>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</si>
  <si>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</si>
  <si>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</si>
  <si>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</si>
  <si>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</si>
  <si>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</si>
  <si>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</si>
  <si>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</si>
  <si>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</si>
  <si>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</si>
  <si>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</si>
  <si>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</si>
  <si>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</si>
  <si>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</si>
  <si>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</si>
  <si>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</si>
  <si>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</si>
  <si>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</si>
  <si>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</si>
  <si>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</si>
  <si>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</si>
  <si>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</si>
  <si>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</si>
  <si>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</si>
  <si>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</si>
  <si>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</si>
  <si>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</si>
  <si>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</si>
  <si>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</si>
  <si>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</si>
  <si>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</si>
  <si>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</si>
  <si>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</si>
  <si>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</si>
  <si>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</si>
  <si>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</si>
  <si>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</si>
  <si>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</si>
  <si>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</si>
  <si>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</si>
  <si>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</si>
  <si>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</si>
  <si>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</si>
  <si>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</si>
  <si>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</si>
  <si>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</si>
  <si>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</si>
  <si>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</si>
  <si>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</si>
  <si>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</si>
  <si>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</si>
  <si>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</si>
  <si>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</si>
  <si>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</si>
  <si>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</si>
  <si>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</si>
  <si>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</si>
  <si>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</si>
  <si>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</si>
  <si>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</si>
  <si>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</si>
  <si>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</si>
  <si>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</si>
  <si>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</si>
  <si>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</si>
  <si>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</si>
  <si>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</si>
  <si>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</si>
  <si>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</si>
  <si>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</si>
  <si>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</si>
  <si>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</si>
  <si>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</si>
  <si>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</si>
  <si>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</si>
  <si>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</si>
  <si>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</si>
  <si>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</si>
  <si>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</si>
  <si>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</si>
  <si>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</si>
  <si>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</si>
  <si>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</si>
  <si>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</si>
  <si>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</si>
  <si>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</si>
  <si>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</si>
  <si>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</si>
  <si>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</si>
  <si>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</si>
  <si>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</si>
  <si>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</si>
  <si>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</si>
  <si>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</si>
  <si>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</si>
  <si>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</si>
  <si>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</si>
  <si>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</si>
  <si>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</si>
  <si>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</si>
  <si>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</si>
  <si>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</si>
  <si>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</si>
  <si>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</si>
  <si>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</si>
  <si>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</si>
  <si>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</si>
  <si>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</si>
  <si>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</si>
  <si>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</si>
  <si>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</si>
  <si>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</si>
  <si>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</si>
  <si>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</si>
  <si>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</si>
  <si>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</si>
  <si>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</si>
  <si>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</si>
  <si>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</si>
  <si>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</si>
  <si>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</si>
  <si>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</si>
  <si>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</si>
  <si>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</si>
  <si>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</si>
  <si>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</si>
  <si>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</si>
  <si>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</si>
  <si>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</si>
  <si>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</si>
  <si>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</si>
  <si>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</si>
  <si>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</si>
  <si>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</si>
  <si>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</si>
  <si>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</si>
  <si>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</si>
  <si>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</si>
  <si>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</si>
  <si>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</si>
  <si>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</si>
  <si>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</si>
  <si>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</si>
  <si>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</si>
  <si>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</si>
  <si>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</si>
  <si>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</si>
  <si>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</si>
  <si>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</si>
  <si>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</si>
  <si>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</si>
  <si>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</si>
  <si>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</si>
  <si>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</si>
  <si>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</si>
  <si>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</si>
  <si>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</si>
  <si>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</si>
  <si>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</si>
  <si>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</si>
  <si>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</si>
  <si>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</si>
  <si>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</si>
  <si>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</si>
  <si>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</si>
  <si>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</si>
  <si>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</si>
  <si>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</si>
  <si>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</si>
  <si>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</si>
  <si>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</si>
  <si>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</si>
  <si>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</si>
  <si>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</si>
  <si>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</si>
  <si>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</si>
  <si>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</si>
  <si>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</si>
  <si>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</si>
  <si>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</si>
  <si>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</si>
  <si>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</si>
  <si>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</si>
  <si>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</si>
  <si>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</si>
  <si>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</si>
  <si>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</si>
  <si>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</si>
  <si>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</si>
  <si>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</si>
  <si>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</si>
  <si>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</si>
  <si>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</si>
  <si>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</si>
  <si>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</si>
  <si>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</si>
  <si>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</si>
  <si>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</si>
  <si>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</si>
  <si>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</si>
  <si>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</si>
  <si>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</si>
  <si>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</si>
  <si>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</si>
  <si>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</si>
  <si>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</si>
  <si>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</si>
  <si>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</si>
  <si>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</si>
  <si>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</si>
  <si>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</si>
  <si>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</si>
  <si>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</si>
  <si>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</si>
  <si>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</si>
  <si>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</si>
  <si>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</si>
  <si>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</si>
  <si>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</si>
  <si>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</si>
  <si>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</si>
  <si>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</si>
  <si>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</si>
  <si>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</si>
  <si>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</si>
  <si>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</si>
  <si>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</si>
  <si>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</si>
  <si>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</si>
  <si>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</si>
  <si>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</si>
  <si>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</si>
  <si>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</si>
  <si>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</si>
  <si>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</si>
  <si>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</si>
  <si>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</si>
  <si>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</si>
  <si>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</si>
  <si>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</si>
  <si>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</si>
  <si>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</si>
  <si>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</si>
  <si>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</si>
  <si>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</si>
  <si>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</si>
  <si>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</si>
  <si>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</si>
  <si>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</si>
  <si>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</si>
  <si>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</si>
  <si>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</si>
  <si>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</si>
  <si>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</si>
  <si>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</si>
  <si>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</si>
  <si>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</si>
  <si>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</si>
  <si>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</si>
  <si>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</si>
  <si>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</si>
  <si>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</si>
  <si>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</si>
  <si>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</si>
  <si>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</si>
  <si>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</si>
  <si>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</si>
  <si>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</si>
  <si>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</si>
  <si>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</si>
  <si>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</si>
  <si>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</si>
  <si>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</si>
  <si>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</si>
  <si>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</si>
  <si>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</si>
  <si>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</si>
  <si>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</si>
  <si>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</si>
  <si>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</si>
  <si>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</si>
  <si>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</si>
  <si>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</si>
  <si>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</si>
  <si>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</si>
  <si>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</si>
  <si>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</si>
  <si>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</si>
  <si>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</si>
  <si>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</si>
  <si>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</si>
  <si>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</si>
  <si>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</si>
  <si>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</si>
  <si>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</si>
  <si>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</si>
  <si>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</si>
  <si>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</si>
  <si>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</si>
  <si>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</si>
  <si>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</si>
  <si>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</si>
  <si>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</si>
  <si>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</si>
  <si>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</si>
  <si>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</si>
  <si>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</si>
  <si>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</si>
  <si>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</si>
  <si>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</si>
  <si>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</si>
  <si>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</si>
  <si>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</si>
  <si>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</si>
  <si>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</si>
  <si>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</si>
  <si>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</si>
  <si>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</si>
  <si>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</si>
  <si>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</si>
  <si>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</si>
  <si>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</si>
  <si>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</si>
  <si>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</si>
  <si>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</si>
  <si>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</si>
  <si>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</si>
  <si>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</si>
  <si>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</si>
  <si>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</si>
  <si>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</si>
  <si>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</si>
  <si>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</si>
  <si>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</si>
  <si>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</si>
  <si>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</si>
  <si>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</si>
  <si>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</si>
  <si>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</si>
  <si>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</si>
  <si>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</si>
  <si>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</si>
  <si>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</si>
  <si>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</si>
  <si>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</si>
  <si>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</si>
  <si>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</si>
  <si>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</si>
  <si>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</si>
  <si>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</si>
  <si>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</si>
  <si>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</si>
  <si>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</si>
  <si>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</si>
  <si>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</si>
  <si>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</si>
  <si>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</si>
  <si>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</si>
  <si>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</si>
  <si>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</si>
  <si>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</si>
  <si>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</si>
  <si>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</si>
  <si>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</si>
  <si>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</si>
  <si>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</si>
  <si>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</si>
  <si>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</si>
  <si>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</si>
  <si>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</si>
  <si>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</si>
  <si>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</si>
  <si>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</si>
  <si>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</si>
  <si>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</si>
  <si>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</si>
  <si>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</si>
  <si>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</si>
  <si>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</si>
  <si>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</si>
  <si>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</si>
  <si>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</si>
  <si>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</si>
  <si>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</si>
  <si>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</si>
  <si>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</si>
  <si>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</si>
  <si>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</si>
  <si>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</si>
  <si>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</si>
  <si>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</si>
  <si>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</si>
  <si>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</si>
  <si>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</si>
  <si>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</si>
  <si>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</si>
  <si>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</si>
  <si>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</si>
  <si>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</si>
  <si>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</si>
  <si>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</si>
  <si>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</si>
  <si>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</si>
  <si>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</si>
  <si>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</si>
  <si>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</si>
  <si>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</si>
  <si>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</si>
  <si>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</si>
  <si>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</si>
  <si>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</si>
  <si>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</si>
  <si>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</si>
  <si>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</si>
  <si>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</si>
  <si>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</si>
  <si>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</si>
  <si>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</si>
  <si>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</si>
  <si>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</si>
  <si>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</si>
  <si>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</si>
  <si>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</si>
  <si>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</si>
  <si>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</si>
  <si>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</si>
  <si>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</si>
  <si>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</si>
  <si>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</si>
  <si>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</si>
  <si>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</si>
  <si>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</si>
  <si>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</si>
  <si>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</si>
  <si>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</si>
  <si>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</si>
  <si>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</si>
  <si>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</si>
  <si>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</si>
  <si>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</si>
  <si>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</si>
  <si>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</si>
  <si>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</si>
  <si>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</si>
  <si>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</si>
  <si>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</si>
  <si>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</si>
  <si>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</si>
  <si>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</si>
  <si>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</si>
  <si>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</si>
  <si>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</si>
  <si>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</si>
  <si>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</si>
  <si>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</si>
  <si>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</si>
  <si>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</si>
  <si>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</si>
  <si>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</si>
  <si>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</si>
  <si>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</si>
  <si>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</si>
  <si>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</si>
  <si>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</si>
  <si>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</si>
  <si>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</si>
  <si>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</si>
  <si>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</si>
  <si>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</si>
  <si>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</si>
  <si>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</si>
  <si>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</si>
  <si>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</si>
  <si>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</si>
  <si>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</si>
  <si>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</si>
  <si>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</si>
  <si>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</si>
  <si>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</si>
  <si>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</si>
  <si>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</si>
  <si>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</si>
  <si>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</si>
  <si>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</si>
  <si>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</si>
  <si>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</si>
  <si>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</si>
  <si>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</si>
  <si>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</si>
  <si>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</si>
  <si>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</si>
  <si>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</si>
  <si>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</si>
  <si>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</si>
  <si>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</si>
  <si>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</si>
  <si>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</si>
  <si>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</si>
  <si>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</si>
  <si>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</si>
  <si>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</si>
  <si>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</si>
  <si>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</si>
  <si>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</si>
  <si>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</si>
  <si>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</si>
  <si>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</si>
  <si>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</si>
  <si>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</si>
  <si>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</si>
  <si>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</si>
  <si>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</si>
  <si>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</si>
  <si>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</si>
  <si>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</si>
  <si>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</si>
  <si>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</si>
  <si>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</si>
  <si>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</si>
  <si>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</si>
  <si>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</si>
  <si>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</si>
  <si>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</si>
  <si>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</si>
  <si>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</si>
  <si>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</si>
  <si>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</si>
  <si>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</si>
  <si>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</si>
  <si>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</si>
  <si>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</si>
  <si>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</si>
  <si>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</si>
  <si>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</si>
  <si>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</si>
  <si>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</si>
  <si>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</si>
  <si>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</si>
  <si>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</si>
  <si>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</si>
  <si>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</si>
  <si>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</si>
  <si>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</si>
  <si>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</si>
  <si>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</si>
  <si>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</si>
  <si>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</si>
  <si>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</si>
  <si>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</si>
  <si>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</si>
  <si>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</si>
  <si>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</si>
  <si>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</si>
  <si>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</si>
  <si>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</si>
  <si>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</si>
  <si>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</si>
  <si>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</si>
  <si>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</si>
  <si>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</si>
  <si>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</si>
  <si>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</si>
  <si>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</si>
  <si>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</si>
  <si>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</si>
  <si>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</si>
  <si>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</si>
  <si>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</si>
  <si>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</si>
  <si>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</si>
  <si>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</si>
  <si>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</si>
  <si>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</si>
  <si>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</si>
  <si>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</si>
  <si>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</si>
  <si>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</si>
  <si>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</si>
  <si>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</si>
  <si>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</si>
  <si>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</si>
  <si>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</si>
  <si>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</si>
  <si>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</si>
  <si>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</si>
  <si>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</si>
  <si>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</si>
  <si>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</si>
  <si>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</si>
  <si>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</si>
  <si>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</si>
  <si>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</si>
  <si>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</si>
  <si>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</si>
  <si>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</si>
  <si>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</si>
  <si>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</si>
  <si>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</si>
  <si>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</si>
  <si>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</si>
  <si>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</si>
  <si>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</si>
  <si>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</si>
  <si>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</si>
  <si>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</si>
  <si>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</si>
  <si>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</si>
  <si>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</si>
  <si>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</si>
  <si>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</si>
  <si>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</si>
  <si>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</si>
  <si>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</si>
  <si>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</si>
  <si>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</si>
  <si>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</si>
  <si>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</si>
  <si>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</si>
  <si>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</si>
  <si>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</si>
  <si>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</si>
  <si>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</si>
  <si>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</si>
  <si>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</si>
  <si>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</si>
  <si>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</si>
  <si>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</si>
  <si>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</si>
  <si>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</si>
  <si>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</si>
  <si>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</si>
  <si>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</si>
  <si>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</si>
  <si>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</si>
  <si>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</si>
  <si>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</si>
  <si>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</si>
  <si>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</si>
  <si>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</si>
  <si>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</si>
  <si>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</si>
  <si>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</si>
  <si>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</si>
  <si>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</si>
  <si>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</si>
  <si>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</si>
  <si>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</si>
  <si>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</si>
  <si>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</si>
  <si>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</si>
  <si>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</si>
  <si>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</si>
  <si>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</si>
  <si>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</si>
  <si>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</si>
  <si>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</si>
  <si>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</si>
  <si>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</si>
  <si>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</si>
  <si>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</si>
  <si>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</si>
  <si>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</si>
  <si>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</si>
  <si>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</si>
  <si>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</si>
  <si>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</si>
  <si>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</si>
  <si>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</si>
  <si>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</si>
  <si>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</si>
  <si>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</si>
  <si>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</si>
  <si>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</si>
  <si>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</si>
  <si>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</si>
  <si>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</si>
  <si>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</si>
  <si>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</si>
  <si>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</si>
  <si>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</si>
  <si>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</si>
  <si>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</si>
  <si>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</si>
  <si>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</si>
  <si>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</si>
  <si>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</si>
  <si>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</si>
  <si>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</si>
  <si>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</si>
  <si>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</si>
  <si>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</si>
  <si>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</si>
  <si>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</si>
  <si>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</si>
  <si>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</si>
  <si>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</si>
  <si>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</si>
  <si>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</si>
  <si>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</si>
  <si>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</si>
  <si>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</si>
  <si>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</si>
  <si>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</si>
  <si>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</si>
  <si>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</si>
  <si>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</si>
  <si>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</si>
  <si>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</si>
  <si>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</si>
  <si>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</si>
  <si>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</si>
  <si>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</si>
  <si>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</si>
  <si>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</si>
  <si>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</si>
  <si>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</si>
  <si>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</si>
  <si>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</si>
  <si>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</si>
  <si>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</si>
  <si>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</si>
  <si>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</si>
  <si>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</si>
  <si>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</si>
  <si>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</si>
  <si>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</si>
  <si>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</si>
  <si>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</si>
  <si>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</si>
  <si>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</si>
  <si>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</si>
  <si>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</si>
  <si>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</si>
  <si>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</si>
  <si>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</si>
  <si>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</si>
  <si>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</si>
  <si>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</si>
  <si>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</si>
  <si>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</si>
  <si>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</si>
  <si>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</si>
  <si>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</si>
  <si>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</si>
  <si>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</si>
  <si>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</si>
  <si>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</si>
  <si>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</si>
  <si>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</si>
  <si>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</si>
  <si>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</si>
  <si>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</si>
  <si>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</si>
  <si>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</si>
  <si>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</si>
  <si>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</si>
  <si>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</si>
  <si>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</si>
  <si>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</si>
  <si>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</si>
  <si>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</si>
  <si>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</si>
  <si>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</si>
  <si>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</si>
  <si>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</si>
  <si>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</si>
  <si>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</si>
  <si>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</si>
  <si>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</si>
  <si>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</si>
  <si>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</si>
  <si>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</si>
  <si>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</si>
  <si>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</si>
  <si>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</si>
  <si>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</si>
  <si>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</si>
  <si>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</si>
  <si>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</si>
  <si>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</si>
  <si>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</si>
  <si>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</si>
  <si>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</si>
  <si>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</si>
  <si>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</si>
  <si>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</si>
  <si>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</si>
  <si>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</si>
  <si>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</si>
  <si>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</si>
  <si>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</si>
  <si>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</si>
  <si>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</si>
  <si>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</si>
  <si>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</si>
  <si>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</si>
  <si>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</si>
  <si>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</si>
  <si>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</si>
  <si>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</si>
  <si>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</si>
  <si>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</si>
  <si>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</si>
  <si>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</si>
  <si>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</si>
  <si>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</si>
  <si>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</si>
  <si>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</si>
  <si>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</si>
  <si>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</si>
  <si>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</si>
  <si>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</si>
  <si>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</si>
  <si>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</si>
  <si>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</si>
  <si>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</si>
  <si>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</si>
  <si>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</si>
  <si>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</si>
  <si>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</si>
  <si>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</si>
  <si>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</si>
  <si>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</si>
  <si>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</si>
  <si>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</si>
  <si>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</si>
  <si>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</si>
  <si>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</si>
  <si>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</si>
  <si>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</si>
  <si>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</si>
  <si>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</si>
  <si>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</si>
  <si>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</si>
  <si>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</si>
  <si>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</si>
  <si>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</si>
  <si>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</si>
  <si>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</si>
  <si>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</si>
  <si>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</si>
  <si>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</si>
  <si>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</si>
  <si>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</si>
  <si>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</si>
  <si>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</si>
  <si>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</si>
  <si>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</si>
  <si>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</si>
  <si>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</si>
  <si>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</si>
  <si>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</si>
  <si>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</si>
  <si>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</si>
  <si>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</si>
  <si>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</si>
  <si>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</si>
  <si>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</si>
  <si>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</si>
  <si>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</si>
  <si>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</si>
  <si>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</si>
  <si>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</si>
  <si>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</si>
  <si>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</si>
  <si>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</si>
  <si>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</si>
  <si>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</si>
  <si>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</si>
  <si>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</si>
  <si>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</si>
  <si>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</si>
  <si>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</si>
  <si>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</si>
  <si>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</si>
  <si>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</si>
  <si>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</si>
  <si>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</si>
  <si>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</si>
  <si>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</si>
  <si>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</si>
  <si>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</si>
  <si>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</si>
  <si>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</si>
  <si>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</si>
  <si>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</si>
  <si>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</si>
  <si>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</si>
  <si>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</si>
  <si>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</si>
  <si>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</si>
  <si>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</si>
  <si>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</si>
  <si>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</si>
  <si>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</si>
  <si>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</si>
  <si>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</si>
  <si>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</si>
  <si>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</si>
  <si>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</si>
  <si>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</si>
  <si>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</si>
  <si>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</si>
  <si>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</si>
  <si>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</si>
  <si>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</si>
  <si>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</si>
  <si>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</si>
  <si>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</si>
  <si>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</si>
  <si>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</si>
  <si>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</si>
  <si>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</si>
  <si>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</si>
  <si>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</si>
  <si>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</si>
  <si>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</si>
  <si>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</si>
  <si>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</si>
  <si>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</si>
  <si>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</si>
  <si>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</si>
  <si>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</si>
  <si>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</si>
  <si>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</si>
  <si>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</si>
  <si>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</si>
  <si>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</si>
  <si>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</si>
  <si>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</si>
  <si>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</si>
  <si>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</si>
  <si>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</si>
  <si>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</si>
  <si>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</si>
  <si>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</si>
  <si>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</si>
  <si>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</si>
  <si>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</si>
  <si>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</si>
  <si>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</si>
  <si>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</si>
  <si>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</si>
  <si>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</si>
  <si>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</si>
  <si>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</si>
  <si>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</si>
  <si>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</si>
  <si>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</si>
  <si>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</si>
  <si>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</si>
  <si>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</si>
  <si>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</si>
  <si>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</si>
  <si>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</si>
  <si>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</si>
  <si>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</si>
  <si>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</si>
  <si>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</si>
  <si>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</si>
  <si>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</si>
  <si>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</si>
  <si>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</si>
  <si>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</si>
  <si>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</si>
  <si>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</si>
  <si>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</si>
  <si>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</si>
  <si>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</si>
  <si>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</si>
  <si>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</si>
  <si>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</si>
  <si>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</si>
  <si>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</si>
  <si>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</si>
  <si>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</si>
  <si>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</si>
  <si>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</si>
  <si>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</si>
  <si>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</si>
  <si>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</si>
  <si>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</si>
  <si>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</si>
  <si>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</si>
  <si>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</si>
  <si>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</si>
  <si>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</si>
  <si>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</si>
  <si>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</si>
  <si>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</si>
  <si>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</si>
  <si>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</si>
  <si>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</si>
  <si>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</si>
  <si>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</si>
  <si>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</si>
  <si>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</si>
  <si>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</si>
  <si>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</si>
  <si>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</si>
  <si>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</si>
  <si>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</si>
  <si>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</si>
  <si>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</si>
  <si>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</si>
  <si>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</si>
  <si>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</si>
  <si>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</si>
  <si>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</si>
  <si>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</si>
  <si>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</si>
  <si>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</si>
  <si>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</si>
  <si>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</si>
  <si>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</si>
  <si>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</si>
  <si>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</si>
  <si>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</si>
  <si>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</si>
  <si>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</si>
  <si>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</si>
  <si>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</si>
  <si>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</si>
  <si>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</si>
  <si>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</si>
  <si>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</si>
  <si>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</si>
  <si>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</si>
  <si>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</si>
  <si>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</si>
  <si>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</si>
  <si>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</si>
  <si>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</si>
  <si>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</si>
  <si>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</si>
  <si>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</si>
  <si>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</si>
  <si>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</si>
  <si>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</si>
  <si>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</si>
  <si>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</si>
  <si>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</si>
  <si>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</si>
  <si>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</si>
  <si>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</si>
  <si>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</si>
  <si>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</si>
  <si>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</si>
  <si>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</si>
  <si>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</si>
  <si>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</si>
  <si>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</si>
  <si>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</si>
  <si>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</si>
  <si>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</si>
  <si>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</si>
  <si>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</si>
  <si>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</si>
  <si>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</si>
  <si>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</si>
  <si>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</si>
  <si>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</si>
  <si>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</si>
  <si>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</si>
  <si>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</si>
  <si>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</si>
  <si>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</si>
  <si>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</si>
  <si>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</si>
  <si>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</si>
  <si>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</si>
  <si>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</si>
  <si>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</si>
  <si>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</si>
  <si>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</si>
  <si>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</si>
  <si>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</si>
  <si>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</si>
  <si>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</si>
  <si>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</si>
  <si>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</si>
  <si>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</si>
  <si>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</si>
  <si>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</si>
  <si>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</si>
  <si>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</si>
  <si>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</si>
  <si>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</si>
  <si>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</si>
  <si>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</si>
  <si>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</si>
  <si>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</si>
  <si>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</si>
  <si>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</si>
  <si>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</si>
  <si>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</si>
  <si>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</si>
  <si>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</si>
  <si>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</si>
  <si>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</si>
  <si>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</si>
  <si>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</si>
  <si>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</si>
  <si>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</si>
  <si>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</si>
  <si>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</si>
  <si>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</si>
  <si>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</si>
  <si>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</si>
  <si>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</si>
  <si>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</si>
  <si>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</si>
  <si>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</si>
  <si>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</si>
  <si>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</si>
  <si>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</si>
  <si>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</si>
  <si>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</si>
  <si>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</si>
  <si>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</si>
  <si>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</si>
  <si>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</si>
  <si>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</si>
  <si>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</si>
  <si>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</si>
  <si>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</si>
  <si>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</si>
  <si>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</si>
  <si>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</si>
  <si>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</si>
  <si>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</si>
  <si>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</si>
  <si>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</si>
  <si>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</si>
  <si>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</si>
  <si>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</si>
  <si>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</si>
  <si>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</si>
  <si>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</si>
  <si>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</si>
  <si>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</si>
  <si>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</si>
  <si>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</si>
  <si>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</si>
  <si>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</si>
  <si>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</si>
  <si>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</si>
  <si>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</si>
  <si>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</si>
  <si>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</si>
  <si>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</si>
  <si>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</si>
  <si>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</si>
  <si>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</si>
  <si>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</si>
  <si>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</si>
  <si>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</si>
  <si>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</si>
  <si>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</si>
  <si>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</si>
  <si>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</si>
  <si>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</si>
  <si>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</si>
  <si>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</si>
  <si>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</si>
  <si>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</si>
  <si>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</si>
  <si>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</si>
  <si>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</si>
  <si>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</si>
  <si>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</si>
  <si>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</si>
  <si>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</si>
  <si>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</si>
  <si>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</si>
  <si>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</si>
  <si>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</si>
  <si>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</si>
  <si>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</si>
  <si>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</si>
  <si>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</si>
  <si>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</si>
  <si>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</si>
  <si>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</si>
  <si>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</si>
  <si>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</si>
  <si>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</si>
  <si>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</si>
  <si>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</si>
  <si>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</si>
  <si>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</si>
  <si>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</si>
  <si>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</si>
  <si>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</si>
  <si>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</si>
  <si>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</si>
  <si>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</si>
  <si>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</si>
  <si>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</si>
  <si>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</si>
  <si>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</si>
  <si>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</si>
  <si>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</si>
  <si>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</si>
  <si>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</si>
  <si>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</si>
  <si>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</si>
  <si>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</si>
  <si>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</si>
  <si>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</si>
  <si>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</si>
  <si>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</si>
  <si>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</si>
  <si>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</si>
  <si>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</si>
  <si>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</si>
  <si>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</si>
  <si>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</si>
  <si>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</si>
  <si>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</si>
  <si>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</si>
  <si>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</si>
  <si>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</si>
  <si>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</si>
  <si>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</si>
  <si>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</si>
  <si>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</si>
  <si>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</si>
  <si>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</si>
  <si>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</si>
  <si>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</si>
  <si>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</si>
  <si>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</si>
  <si>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</si>
  <si>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</si>
  <si>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</si>
  <si>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</si>
  <si>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</si>
  <si>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</si>
  <si>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</si>
  <si>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</si>
  <si>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</si>
  <si>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</si>
  <si>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</si>
  <si>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</si>
  <si>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</si>
  <si>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</si>
  <si>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</si>
  <si>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</si>
  <si>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</si>
  <si>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</si>
  <si>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</si>
  <si>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</si>
  <si>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</si>
  <si>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</si>
  <si>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</si>
  <si>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</si>
  <si>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</si>
  <si>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</si>
  <si>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</si>
  <si>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</si>
  <si>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</si>
  <si>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</si>
  <si>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</si>
  <si>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</si>
  <si>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</si>
  <si>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</si>
  <si>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</si>
  <si>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</si>
  <si>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</si>
  <si>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</si>
  <si>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</si>
  <si>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</si>
  <si>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</si>
  <si>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</si>
  <si>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</si>
  <si>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</si>
  <si>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</si>
  <si>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</si>
  <si>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</si>
  <si>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</si>
  <si>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</si>
  <si>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</si>
  <si>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</si>
  <si>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</si>
  <si>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</si>
  <si>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</si>
  <si>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</si>
  <si>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</si>
  <si>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</si>
  <si>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</si>
  <si>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</si>
  <si>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</si>
  <si>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</si>
  <si>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</si>
  <si>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</si>
  <si>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</si>
  <si>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</si>
  <si>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</si>
  <si>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</si>
  <si>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</si>
  <si>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</si>
  <si>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</si>
  <si>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</si>
  <si>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</si>
  <si>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</si>
  <si>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</si>
  <si>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</si>
  <si>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</si>
  <si>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</si>
  <si>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</si>
  <si>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</si>
  <si>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</si>
  <si>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</si>
  <si>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</si>
  <si>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</si>
  <si>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</si>
  <si>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</si>
  <si>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</si>
  <si>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</si>
  <si>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</si>
  <si>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</si>
  <si>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</si>
  <si>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</si>
  <si>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</si>
  <si>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</si>
  <si>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</si>
  <si>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</si>
  <si>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</si>
  <si>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</si>
  <si>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</si>
  <si>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</si>
  <si>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</si>
  <si>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</si>
  <si>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</si>
  <si>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</si>
  <si>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</si>
  <si>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</si>
  <si>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</si>
  <si>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</si>
  <si>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</si>
  <si>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</si>
  <si>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</si>
  <si>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</si>
  <si>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</si>
  <si>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</si>
  <si>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</si>
  <si>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</si>
  <si>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</si>
  <si>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</si>
  <si>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</si>
  <si>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</si>
  <si>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</si>
  <si>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</si>
  <si>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</si>
  <si>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</si>
  <si>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</si>
  <si>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</si>
  <si>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</si>
  <si>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</si>
  <si>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</si>
  <si>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</si>
  <si>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</si>
  <si>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</si>
  <si>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</si>
  <si>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</si>
  <si>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</si>
  <si>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</si>
  <si>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</si>
  <si>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</si>
  <si>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</si>
  <si>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</si>
  <si>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</si>
  <si>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</si>
  <si>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</si>
  <si>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</si>
  <si>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</si>
  <si>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</si>
  <si>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</si>
  <si>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</si>
  <si>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</si>
  <si>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</si>
  <si>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</si>
  <si>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</si>
  <si>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</si>
  <si>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</si>
  <si>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</si>
  <si>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</si>
  <si>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</si>
  <si>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</si>
  <si>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</si>
  <si>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</si>
  <si>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</si>
  <si>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</si>
  <si>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</si>
  <si>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</si>
  <si>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</si>
  <si>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</si>
  <si>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</si>
  <si>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</si>
  <si>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</si>
  <si>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</si>
  <si>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</si>
  <si>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</si>
  <si>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</si>
  <si>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</si>
  <si>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</si>
  <si>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</si>
  <si>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</si>
  <si>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</si>
  <si>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</si>
  <si>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</si>
  <si>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</si>
  <si>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</si>
  <si>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</si>
  <si>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</si>
  <si>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</si>
  <si>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</si>
  <si>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</si>
  <si>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</si>
  <si>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</si>
  <si>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</si>
  <si>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</si>
  <si>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</si>
  <si>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</si>
  <si>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</si>
  <si>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</si>
  <si>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</si>
  <si>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</si>
  <si>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</si>
  <si>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</si>
  <si>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</si>
  <si>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</si>
  <si>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</si>
  <si>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</si>
  <si>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</si>
  <si>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</si>
  <si>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</si>
  <si>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</si>
  <si>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</si>
  <si>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</si>
  <si>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</si>
  <si>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</si>
  <si>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</si>
  <si>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</si>
  <si>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</si>
  <si>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</si>
  <si>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</si>
  <si>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</si>
  <si>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</si>
  <si>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</si>
  <si>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</si>
  <si>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</si>
  <si>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</si>
  <si>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</si>
  <si>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</si>
  <si>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</si>
  <si>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</si>
  <si>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</si>
  <si>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</si>
  <si>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</si>
  <si>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</si>
  <si>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</si>
  <si>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</si>
  <si>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</si>
  <si>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</si>
  <si>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</si>
  <si>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</si>
  <si>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</si>
  <si>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</si>
  <si>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</si>
  <si>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</si>
  <si>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</si>
  <si>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</si>
  <si>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</si>
  <si>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</si>
  <si>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</si>
  <si>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</si>
  <si>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</si>
  <si>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</si>
  <si>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</si>
  <si>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</si>
  <si>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</si>
  <si>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</si>
  <si>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</si>
  <si>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</si>
  <si>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</si>
  <si>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</si>
  <si>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</si>
  <si>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</si>
  <si>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</si>
  <si>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</si>
  <si>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</si>
  <si>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</si>
  <si>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</si>
  <si>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</si>
  <si>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</si>
  <si>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</si>
  <si>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</si>
  <si>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</si>
  <si>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</si>
  <si>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</si>
  <si>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</si>
  <si>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</si>
  <si>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</si>
  <si>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</si>
  <si>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</si>
  <si>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</si>
  <si>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</si>
  <si>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</si>
  <si>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</si>
  <si>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</si>
  <si>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</si>
  <si>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</si>
  <si>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</si>
  <si>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</si>
  <si>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</si>
  <si>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</si>
  <si>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</si>
  <si>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</si>
  <si>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</si>
  <si>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</si>
  <si>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</si>
  <si>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</si>
  <si>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</si>
  <si>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</si>
  <si>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</si>
  <si>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</si>
  <si>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</si>
  <si>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</si>
  <si>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</si>
  <si>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</si>
  <si>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</si>
  <si>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</si>
  <si>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</si>
  <si>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</si>
  <si>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</si>
  <si>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</si>
  <si>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</si>
  <si>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</si>
  <si>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</si>
  <si>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</si>
  <si>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</si>
  <si>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</si>
  <si>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</si>
  <si>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</si>
  <si>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</si>
  <si>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</si>
  <si>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</si>
  <si>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</si>
  <si>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</si>
  <si>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</si>
  <si>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</si>
  <si>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</si>
  <si>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</si>
  <si>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</si>
  <si>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</si>
  <si>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</si>
  <si>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</si>
  <si>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</si>
  <si>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</si>
  <si>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</si>
  <si>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</si>
  <si>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</si>
  <si>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</si>
  <si>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</si>
  <si>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</si>
  <si>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</si>
  <si>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</si>
  <si>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</si>
  <si>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</si>
  <si>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</si>
  <si>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</si>
  <si>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</si>
  <si>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</si>
  <si>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</si>
  <si>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</si>
  <si>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</si>
  <si>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</si>
  <si>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</si>
  <si>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</si>
  <si>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</si>
  <si>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</si>
  <si>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</si>
  <si>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</si>
  <si>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</si>
  <si>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</si>
  <si>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</si>
  <si>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</si>
  <si>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</si>
  <si>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</si>
  <si>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</si>
  <si>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</si>
  <si>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</si>
  <si>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</si>
  <si>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</si>
  <si>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</si>
  <si>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</si>
  <si>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</si>
  <si>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</si>
  <si>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</si>
  <si>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</si>
  <si>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</si>
  <si>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</si>
  <si>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</si>
  <si>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</si>
  <si>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</si>
  <si>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</si>
  <si>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</si>
  <si>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</si>
  <si>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</si>
  <si>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</si>
  <si>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</si>
  <si>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</si>
  <si>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</si>
  <si>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</si>
  <si>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</si>
  <si>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</si>
  <si>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</si>
  <si>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</si>
  <si>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</si>
  <si>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</si>
  <si>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</si>
  <si>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</si>
  <si>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</si>
  <si>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</si>
  <si>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</si>
  <si>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</si>
  <si>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</si>
  <si>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</si>
  <si>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</si>
  <si>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</si>
  <si>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</si>
  <si>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</si>
  <si>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</si>
  <si>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</si>
  <si>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</si>
  <si>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</si>
  <si>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</si>
  <si>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</si>
  <si>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</si>
  <si>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</si>
  <si>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</si>
  <si>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</si>
  <si>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</si>
  <si>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</si>
  <si>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</si>
  <si>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</si>
  <si>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</si>
  <si>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</si>
  <si>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</si>
  <si>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</si>
  <si>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</si>
  <si>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</si>
  <si>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</si>
  <si>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</si>
  <si>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</si>
  <si>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</si>
  <si>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</si>
  <si>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</si>
  <si>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</si>
  <si>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</si>
  <si>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</si>
  <si>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</si>
  <si>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</si>
  <si>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</si>
  <si>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</si>
  <si>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</si>
  <si>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</si>
  <si>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</si>
  <si>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</si>
  <si>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</si>
  <si>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</si>
  <si>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</si>
  <si>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</si>
  <si>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</si>
  <si>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</si>
  <si>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</si>
  <si>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</si>
  <si>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</si>
  <si>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</si>
  <si>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</si>
  <si>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</si>
  <si>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</si>
  <si>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</si>
  <si>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</si>
  <si>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</si>
  <si>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</si>
  <si>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</si>
  <si>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</si>
  <si>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</si>
  <si>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</si>
  <si>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</si>
  <si>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</si>
  <si>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</si>
  <si>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</si>
  <si>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</si>
  <si>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</si>
  <si>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</si>
  <si>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</si>
  <si>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</si>
  <si>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</si>
  <si>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</si>
  <si>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</si>
  <si>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</si>
  <si>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</si>
  <si>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</si>
  <si>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</si>
  <si>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</si>
  <si>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</si>
  <si>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</si>
  <si>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</si>
  <si>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</si>
  <si>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</si>
  <si>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</si>
  <si>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</si>
  <si>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</si>
  <si>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</si>
  <si>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</si>
  <si>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</si>
  <si>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</si>
  <si>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</si>
  <si>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</si>
  <si>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</si>
  <si>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</si>
  <si>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</si>
  <si>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</si>
  <si>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</si>
  <si>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</si>
  <si>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</si>
  <si>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</si>
  <si>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</si>
  <si>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</si>
  <si>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</si>
  <si>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</si>
  <si>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</si>
  <si>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</si>
  <si>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</si>
  <si>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</si>
  <si>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</si>
  <si>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</si>
  <si>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</si>
  <si>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</si>
  <si>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</si>
  <si>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</si>
  <si>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</si>
  <si>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</si>
  <si>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</si>
  <si>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</si>
  <si>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</si>
  <si>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</si>
  <si>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</si>
  <si>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</si>
  <si>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</si>
  <si>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</si>
  <si>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</si>
  <si>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</si>
  <si>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</si>
  <si>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</si>
  <si>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</si>
  <si>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</si>
  <si>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</si>
  <si>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</si>
  <si>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</si>
  <si>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</si>
  <si>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</si>
  <si>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</si>
  <si>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</si>
  <si>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</si>
  <si>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</si>
  <si>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</si>
  <si>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</si>
  <si>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</si>
  <si>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</si>
  <si>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</si>
  <si>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</si>
  <si>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</si>
  <si>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</si>
  <si>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</si>
  <si>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</si>
  <si>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</si>
  <si>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</si>
  <si>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</si>
  <si>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</si>
  <si>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</si>
  <si>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</si>
  <si>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</si>
  <si>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</si>
  <si>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</si>
  <si>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</si>
  <si>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</si>
  <si>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</si>
  <si>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</si>
  <si>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</si>
  <si>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</si>
  <si>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</si>
  <si>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</si>
  <si>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</si>
  <si>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</si>
  <si>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</si>
  <si>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</si>
  <si>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</si>
  <si>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</si>
  <si>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</si>
  <si>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</si>
  <si>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</si>
  <si>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</si>
  <si>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</si>
  <si>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</si>
  <si>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</si>
  <si>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</si>
  <si>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</si>
  <si>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</si>
  <si>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</si>
  <si>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</si>
  <si>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</si>
  <si>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</si>
  <si>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</si>
  <si>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</si>
  <si>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</si>
  <si>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</si>
  <si>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</si>
  <si>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</si>
  <si>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</si>
  <si>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</si>
  <si>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</si>
  <si>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</si>
  <si>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</si>
  <si>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</si>
  <si>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</si>
  <si>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</si>
  <si>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</si>
  <si>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</si>
  <si>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</si>
  <si>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</si>
  <si>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</si>
  <si>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</si>
  <si>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</si>
  <si>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</si>
  <si>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</si>
  <si>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</si>
  <si>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</si>
  <si>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</si>
  <si>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</si>
  <si>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</si>
  <si>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</si>
  <si>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</si>
  <si>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</si>
  <si>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</si>
  <si>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</si>
  <si>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</si>
  <si>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</si>
  <si>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</si>
  <si>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</si>
  <si>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</si>
  <si>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</si>
  <si>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</si>
  <si>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</si>
  <si>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</si>
  <si>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</si>
  <si>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</si>
  <si>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</si>
  <si>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</si>
  <si>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</si>
  <si>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</si>
  <si>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</si>
  <si>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</si>
  <si>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</si>
  <si>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</si>
  <si>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</si>
  <si>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</si>
  <si>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</si>
  <si>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</si>
  <si>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</si>
  <si>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</si>
  <si>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</si>
  <si>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</si>
  <si>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</si>
  <si>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</si>
  <si>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</si>
  <si>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</si>
  <si>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</si>
  <si>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</si>
  <si>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</si>
  <si>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</si>
  <si>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</si>
  <si>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</si>
  <si>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</si>
  <si>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</si>
  <si>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</si>
  <si>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</si>
  <si>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</si>
  <si>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</si>
  <si>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</si>
  <si>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</si>
  <si>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</si>
  <si>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</si>
  <si>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</si>
  <si>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</si>
  <si>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</si>
  <si>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</si>
  <si>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</si>
  <si>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</si>
  <si>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</si>
  <si>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</si>
  <si>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</si>
  <si>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</si>
  <si>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</si>
  <si>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</si>
  <si>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</si>
  <si>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</si>
  <si>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</si>
  <si>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</si>
  <si>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</si>
  <si>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</si>
  <si>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</si>
  <si>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</si>
  <si>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</si>
  <si>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</si>
  <si>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</si>
  <si>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</si>
  <si>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</si>
  <si>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</si>
  <si>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</si>
  <si>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</si>
  <si>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</si>
  <si>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</si>
  <si>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</si>
  <si>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</si>
  <si>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</si>
  <si>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</si>
  <si>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</si>
  <si>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</si>
  <si>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</si>
  <si>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</si>
  <si>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</si>
  <si>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</si>
  <si>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</si>
  <si>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</si>
  <si>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</si>
  <si>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</si>
  <si>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</si>
  <si>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</si>
  <si>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</si>
  <si>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</si>
  <si>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</si>
  <si>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</si>
  <si>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</si>
  <si>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</si>
  <si>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</si>
  <si>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</si>
  <si>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</si>
  <si>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</si>
  <si>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</si>
  <si>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</si>
  <si>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</si>
  <si>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</si>
  <si>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</si>
  <si>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</si>
  <si>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</si>
  <si>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</si>
  <si>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</si>
  <si>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</si>
  <si>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</si>
  <si>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</si>
  <si>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</si>
  <si>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</si>
  <si>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</si>
  <si>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</si>
  <si>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</si>
  <si>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</si>
  <si>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</si>
  <si>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</si>
  <si>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</si>
  <si>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</si>
  <si>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</si>
  <si>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</si>
  <si>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</si>
  <si>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</si>
  <si>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</si>
  <si>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</si>
  <si>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</si>
  <si>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</si>
  <si>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</si>
  <si>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</si>
  <si>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</si>
  <si>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</si>
  <si>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</si>
  <si>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</si>
  <si>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</si>
  <si>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</si>
  <si>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</si>
  <si>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</si>
  <si>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</si>
  <si>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</si>
  <si>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</si>
  <si>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</si>
  <si>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</si>
  <si>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</si>
  <si>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</si>
  <si>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</si>
  <si>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</si>
  <si>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</si>
  <si>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</si>
  <si>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</si>
  <si>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</si>
  <si>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</si>
  <si>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</si>
  <si>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</si>
  <si>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</si>
  <si>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</si>
  <si>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</si>
  <si>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</si>
  <si>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</si>
  <si>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</si>
  <si>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</si>
  <si>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</si>
  <si>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</si>
  <si>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</si>
  <si>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</si>
  <si>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</si>
  <si>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</si>
  <si>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</si>
  <si>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</si>
  <si>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</si>
  <si>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</si>
  <si>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</si>
  <si>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</si>
  <si>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</si>
  <si>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</si>
  <si>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</si>
  <si>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</si>
  <si>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</si>
  <si>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</si>
  <si>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</si>
  <si>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</si>
  <si>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</si>
  <si>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</si>
  <si>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</si>
  <si>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</si>
  <si>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</si>
  <si>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</si>
  <si>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</si>
  <si>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</si>
  <si>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</si>
  <si>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</si>
  <si>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</si>
  <si>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</si>
  <si>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</si>
  <si>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</si>
  <si>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</si>
  <si>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</si>
  <si>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</si>
  <si>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</si>
  <si>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</si>
  <si>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</si>
  <si>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</si>
  <si>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</si>
  <si>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</si>
  <si>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</si>
  <si>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</si>
  <si>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</si>
  <si>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</si>
  <si>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</si>
  <si>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</si>
  <si>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</si>
  <si>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</si>
  <si>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</si>
  <si>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</si>
  <si>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</si>
  <si>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</si>
  <si>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</si>
  <si>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</si>
  <si>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</si>
  <si>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</si>
  <si>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</si>
  <si>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</si>
  <si>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</si>
  <si>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</si>
  <si>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</si>
  <si>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</si>
  <si>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</si>
  <si>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</si>
  <si>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</si>
  <si>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</si>
  <si>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</si>
  <si>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</si>
  <si>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</si>
  <si>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</si>
  <si>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</si>
  <si>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</si>
  <si>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</si>
  <si>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</si>
  <si>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</si>
  <si>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</si>
  <si>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</si>
  <si>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</si>
  <si>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</si>
  <si>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</si>
  <si>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</si>
  <si>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</si>
  <si>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</si>
  <si>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</si>
  <si>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</si>
  <si>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</si>
  <si>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</si>
  <si>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</si>
  <si>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</si>
  <si>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</si>
  <si>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</si>
  <si>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</si>
  <si>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</si>
  <si>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</si>
  <si>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</si>
  <si>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</si>
  <si>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</si>
  <si>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</si>
  <si>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</si>
  <si>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</si>
  <si>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</si>
  <si>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</si>
  <si>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</si>
  <si>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</si>
  <si>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</si>
  <si>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</si>
  <si>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</si>
  <si>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</si>
  <si>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</si>
  <si>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</si>
  <si>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</si>
  <si>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</si>
  <si>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</si>
  <si>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</si>
  <si>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</si>
  <si>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</si>
  <si>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</si>
  <si>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</si>
  <si>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</si>
  <si>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</si>
  <si>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</si>
  <si>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</si>
  <si>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</si>
  <si>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</si>
  <si>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</si>
  <si>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</si>
  <si>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</si>
  <si>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</si>
  <si>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</si>
  <si>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</si>
  <si>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</si>
  <si>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</si>
  <si>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</si>
  <si>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</si>
  <si>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</si>
  <si>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</si>
  <si>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</si>
  <si>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</si>
  <si>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</si>
  <si>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</si>
  <si>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</si>
  <si>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</si>
  <si>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</si>
  <si>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</si>
  <si>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</si>
  <si>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</si>
  <si>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</si>
  <si>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</si>
  <si>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</si>
  <si>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</si>
  <si>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</si>
  <si>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</si>
  <si>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</si>
  <si>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</si>
  <si>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</si>
  <si>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</si>
  <si>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</si>
  <si>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</si>
  <si>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</si>
  <si>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</si>
  <si>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</si>
  <si>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</si>
  <si>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</si>
  <si>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</si>
  <si>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</si>
  <si>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</si>
  <si>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</si>
  <si>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</si>
  <si>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</si>
  <si>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</si>
  <si>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</si>
  <si>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</si>
  <si>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</si>
  <si>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</si>
  <si>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</si>
  <si>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</si>
  <si>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</si>
  <si>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</si>
  <si>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</si>
  <si>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</si>
  <si>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</si>
  <si>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</si>
  <si>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</si>
  <si>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</si>
  <si>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</si>
  <si>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</si>
  <si>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</si>
  <si>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</si>
  <si>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</si>
  <si>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</si>
  <si>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</si>
  <si>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</si>
  <si>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</si>
  <si>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</si>
  <si>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</si>
  <si>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</si>
  <si>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</si>
  <si>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</si>
  <si>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</si>
  <si>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</si>
  <si>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</si>
  <si>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</si>
  <si>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</si>
  <si>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</si>
  <si>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</si>
  <si>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</si>
  <si>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</si>
  <si>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</si>
  <si>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</si>
  <si>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</si>
  <si>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</si>
  <si>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</si>
  <si>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</si>
  <si>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</si>
  <si>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</si>
  <si>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</si>
  <si>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</si>
  <si>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</si>
  <si>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</si>
  <si>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</si>
  <si>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</si>
  <si>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</si>
  <si>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</si>
  <si>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</si>
  <si>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</si>
  <si>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</si>
  <si>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</si>
  <si>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</si>
  <si>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</si>
  <si>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</si>
  <si>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</si>
  <si>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</si>
  <si>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</si>
  <si>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</si>
  <si>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</si>
  <si>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</si>
  <si>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</si>
  <si>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</si>
  <si>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</si>
  <si>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</si>
  <si>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</si>
  <si>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</si>
  <si>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</si>
  <si>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</si>
  <si>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</si>
  <si>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</si>
  <si>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</si>
  <si>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</si>
  <si>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</si>
  <si>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</si>
  <si>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</si>
  <si>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</si>
  <si>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</si>
  <si>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</si>
  <si>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</si>
  <si>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</si>
  <si>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</si>
  <si>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</si>
  <si>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</si>
  <si>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</si>
  <si>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</si>
  <si>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</si>
  <si>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</si>
  <si>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</si>
  <si>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</si>
  <si>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</si>
  <si>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</si>
  <si>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</si>
  <si>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</si>
  <si>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</si>
  <si>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</si>
  <si>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</si>
  <si>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</si>
  <si>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</si>
  <si>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</si>
  <si>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</si>
  <si>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</si>
  <si>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</si>
  <si>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</si>
  <si>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</si>
  <si>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</si>
  <si>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</si>
  <si>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</si>
  <si>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</si>
  <si>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</si>
  <si>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</si>
  <si>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</si>
  <si>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</si>
  <si>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</si>
  <si>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</si>
  <si>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</si>
  <si>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</si>
  <si>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</si>
  <si>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</si>
  <si>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</si>
  <si>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</si>
  <si>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</si>
  <si>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</si>
  <si>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</si>
  <si>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</si>
  <si>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</si>
  <si>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</si>
  <si>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</si>
  <si>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</si>
  <si>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</si>
  <si>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</si>
  <si>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</si>
  <si>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</si>
  <si>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</si>
  <si>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</si>
  <si>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</si>
  <si>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</si>
  <si>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</si>
  <si>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</si>
  <si>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</si>
  <si>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</si>
  <si>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</si>
  <si>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</si>
  <si>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</si>
  <si>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</si>
  <si>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</si>
  <si>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</si>
  <si>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</si>
  <si>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</si>
  <si>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</si>
  <si>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</si>
  <si>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</si>
  <si>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</si>
  <si>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</si>
  <si>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</si>
  <si>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</si>
  <si>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</si>
  <si>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</si>
  <si>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</si>
  <si>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</si>
  <si>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</si>
  <si>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</si>
  <si>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</si>
  <si>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</si>
  <si>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</si>
  <si>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</si>
  <si>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</si>
  <si>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</si>
  <si>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</si>
  <si>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</si>
  <si>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</si>
  <si>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</si>
  <si>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</si>
  <si>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</si>
  <si>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</si>
  <si>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</si>
  <si>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</si>
  <si>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</si>
  <si>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</si>
  <si>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</si>
  <si>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</si>
  <si>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</si>
  <si>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</si>
  <si>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</si>
  <si>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</si>
  <si>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</si>
  <si>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</si>
  <si>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</si>
  <si>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</si>
  <si>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</si>
  <si>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</si>
  <si>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</si>
  <si>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</si>
  <si>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</si>
  <si>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</si>
  <si>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</si>
  <si>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</si>
  <si>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</si>
  <si>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</si>
  <si>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</si>
  <si>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</si>
  <si>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</si>
  <si>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</si>
  <si>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</si>
  <si>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</si>
  <si>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</si>
  <si>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</si>
  <si>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</si>
  <si>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</si>
  <si>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</si>
  <si>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</si>
  <si>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</si>
  <si>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</si>
  <si>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</si>
  <si>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</si>
  <si>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</si>
  <si>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</si>
  <si>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</si>
  <si>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</si>
  <si>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</si>
  <si>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</si>
  <si>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</si>
  <si>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</si>
  <si>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</si>
  <si>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</si>
  <si>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</si>
  <si>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</si>
  <si>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</si>
  <si>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</si>
  <si>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</si>
  <si>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</si>
  <si>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</si>
  <si>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</si>
  <si>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</si>
  <si>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</si>
  <si>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</si>
  <si>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</si>
  <si>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</si>
  <si>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</si>
  <si>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</si>
  <si>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</si>
  <si>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</si>
  <si>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</si>
  <si>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</si>
  <si>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</si>
  <si>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</si>
  <si>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</si>
  <si>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</si>
  <si>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</si>
  <si>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</si>
  <si>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</si>
  <si>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</si>
  <si>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</si>
  <si>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</si>
  <si>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</si>
  <si>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</si>
  <si>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</si>
  <si>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</si>
  <si>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</si>
  <si>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</si>
  <si>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</si>
  <si>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</si>
  <si>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</si>
  <si>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</si>
  <si>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</si>
  <si>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</si>
  <si>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</si>
  <si>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</si>
  <si>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</si>
  <si>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</si>
  <si>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</si>
  <si>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</si>
  <si>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</si>
  <si>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</si>
  <si>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</si>
  <si>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</si>
  <si>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</si>
  <si>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</si>
  <si>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</si>
  <si>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</si>
  <si>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</si>
  <si>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</si>
  <si>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</si>
  <si>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</si>
  <si>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</si>
  <si>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</si>
  <si>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</si>
  <si>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</si>
  <si>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</si>
  <si>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</si>
  <si>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</si>
  <si>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</si>
  <si>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</si>
  <si>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</si>
  <si>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</si>
  <si>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</si>
  <si>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</si>
  <si>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</si>
  <si>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</si>
  <si>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</si>
  <si>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</si>
  <si>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</si>
  <si>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</si>
  <si>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</si>
  <si>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</si>
  <si>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</si>
  <si>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</si>
  <si>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</si>
  <si>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</si>
  <si>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</si>
  <si>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</si>
  <si>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</si>
  <si>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</si>
  <si>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</si>
  <si>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</si>
  <si>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</si>
  <si>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</si>
  <si>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</si>
  <si>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</si>
  <si>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</si>
  <si>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</si>
  <si>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</si>
  <si>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</si>
  <si>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</si>
  <si>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</si>
  <si>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</si>
  <si>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</si>
  <si>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</si>
  <si>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</si>
  <si>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</si>
  <si>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</si>
  <si>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</si>
  <si>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</si>
  <si>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</si>
  <si>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</si>
  <si>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</si>
  <si>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</si>
  <si>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</si>
  <si>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</si>
  <si>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</si>
  <si>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</si>
  <si>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</si>
  <si>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</si>
  <si>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</si>
  <si>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</si>
  <si>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</si>
  <si>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</si>
  <si>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</si>
  <si>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</si>
  <si>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</si>
  <si>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</si>
  <si>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</si>
  <si>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</si>
  <si>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</si>
  <si>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</si>
  <si>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</si>
  <si>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</si>
  <si>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</si>
  <si>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</si>
  <si>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</si>
  <si>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</si>
  <si>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</si>
  <si>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</si>
  <si>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</si>
  <si>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</si>
  <si>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</si>
  <si>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</si>
  <si>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</si>
  <si>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</si>
  <si>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</si>
  <si>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</si>
  <si>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</si>
  <si>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</si>
  <si>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</si>
  <si>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</si>
  <si>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</si>
  <si>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</si>
  <si>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</si>
  <si>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</si>
  <si>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</si>
  <si>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</si>
  <si>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</si>
  <si>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</si>
  <si>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</si>
  <si>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</si>
  <si>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</si>
  <si>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</si>
  <si>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</si>
  <si>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</si>
  <si>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</si>
  <si>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</si>
  <si>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</si>
  <si>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</si>
  <si>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</si>
  <si>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</si>
  <si>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</si>
  <si>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</si>
  <si>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</si>
  <si>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</si>
  <si>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</si>
  <si>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</si>
  <si>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</si>
  <si>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</si>
  <si>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</si>
  <si>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</si>
  <si>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</si>
  <si>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</si>
  <si>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</si>
  <si>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</si>
  <si>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</si>
  <si>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</si>
  <si>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</si>
  <si>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</si>
  <si>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</si>
  <si>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</si>
  <si>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</si>
  <si>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</si>
  <si>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</si>
  <si>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</si>
  <si>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</si>
  <si>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</si>
  <si>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</si>
  <si>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</si>
  <si>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</si>
  <si>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</si>
  <si>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</si>
  <si>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</si>
  <si>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</si>
  <si>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</si>
  <si>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</si>
  <si>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</si>
  <si>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</si>
  <si>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</si>
  <si>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</si>
  <si>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</si>
  <si>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</si>
  <si>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</si>
  <si>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</si>
  <si>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</si>
  <si>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</si>
  <si>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</si>
  <si>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</si>
  <si>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</si>
  <si>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</si>
  <si>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</si>
  <si>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</si>
  <si>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</si>
  <si>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</si>
  <si>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</si>
  <si>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</si>
  <si>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</si>
  <si>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</si>
  <si>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</si>
  <si>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</si>
  <si>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</si>
  <si>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</si>
  <si>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</si>
  <si>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</si>
  <si>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</si>
  <si>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</si>
  <si>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</si>
  <si>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</si>
  <si>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</si>
  <si>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</si>
  <si>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</si>
  <si>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</si>
  <si>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</si>
  <si>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</si>
  <si>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</si>
  <si>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</si>
  <si>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</si>
  <si>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</si>
  <si>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</si>
  <si>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</si>
  <si>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</si>
  <si>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</si>
  <si>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</si>
  <si>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</si>
  <si>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</si>
  <si>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</si>
  <si>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</si>
  <si>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</si>
  <si>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</si>
  <si>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</si>
  <si>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</si>
  <si>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</si>
  <si>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</si>
  <si>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</si>
  <si>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</si>
  <si>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</si>
  <si>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</si>
  <si>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</si>
  <si>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</si>
  <si>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</si>
  <si>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</si>
  <si>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</si>
  <si>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</si>
  <si>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</si>
  <si>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</si>
  <si>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</si>
  <si>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</si>
  <si>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</si>
  <si>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</si>
  <si>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</si>
  <si>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</si>
  <si>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</si>
  <si>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</si>
  <si>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</si>
  <si>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</si>
  <si>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</si>
  <si>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</si>
  <si>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</si>
  <si>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</si>
  <si>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</si>
  <si>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</si>
  <si>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</si>
  <si>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</si>
  <si>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</si>
  <si>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</si>
  <si>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</si>
  <si>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</si>
  <si>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</si>
  <si>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</si>
  <si>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</si>
  <si>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</si>
  <si>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</si>
  <si>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</si>
  <si>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</si>
  <si>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</si>
  <si>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</si>
  <si>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</si>
  <si>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</si>
  <si>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</si>
  <si>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</si>
  <si>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</si>
  <si>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</si>
  <si>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</si>
  <si>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</si>
  <si>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</si>
  <si>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</si>
  <si>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</si>
  <si>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</si>
  <si>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</si>
  <si>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</si>
  <si>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</si>
  <si>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</si>
  <si>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</si>
  <si>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</si>
  <si>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</si>
  <si>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</si>
  <si>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</si>
  <si>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</si>
  <si>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</si>
  <si>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</si>
  <si>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</si>
  <si>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</si>
  <si>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</si>
  <si>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</si>
  <si>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</si>
  <si>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</si>
  <si>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</si>
  <si>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</si>
  <si>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</si>
  <si>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</si>
  <si>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</si>
  <si>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</si>
  <si>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</si>
  <si>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</si>
  <si>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</si>
  <si>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</si>
  <si>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</si>
  <si>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</si>
  <si>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</si>
  <si>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</si>
  <si>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</si>
  <si>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</si>
  <si>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</si>
  <si>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</si>
  <si>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</si>
  <si>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</si>
  <si>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</si>
  <si>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</si>
  <si>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</si>
  <si>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</si>
  <si>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</si>
  <si>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</si>
  <si>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</si>
  <si>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</si>
  <si>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</si>
  <si>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</si>
  <si>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</si>
  <si>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</si>
  <si>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</si>
  <si>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</si>
  <si>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</si>
  <si>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</si>
  <si>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</si>
  <si>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</si>
  <si>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</si>
  <si>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</si>
  <si>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</si>
  <si>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</si>
  <si>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</si>
  <si>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</si>
  <si>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</si>
  <si>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</si>
  <si>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</si>
  <si>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</si>
  <si>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</si>
  <si>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</si>
  <si>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</si>
  <si>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</si>
  <si>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</si>
  <si>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</si>
  <si>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</si>
  <si>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</si>
  <si>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</si>
  <si>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</si>
  <si>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</si>
  <si>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</si>
  <si>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</si>
  <si>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</si>
  <si>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</si>
  <si>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</si>
  <si>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</si>
  <si>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</si>
  <si>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</si>
  <si>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</si>
  <si>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</si>
  <si>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</si>
  <si>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</si>
  <si>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</si>
  <si>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</si>
  <si>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</si>
  <si>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</si>
  <si>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</si>
  <si>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</si>
  <si>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</si>
  <si>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</si>
  <si>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</si>
  <si>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</si>
  <si>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</si>
  <si>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</si>
  <si>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</si>
  <si>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</si>
  <si>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</si>
  <si>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</si>
  <si>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</si>
  <si>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</si>
  <si>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</si>
  <si>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</si>
  <si>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</si>
  <si>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</si>
  <si>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</si>
  <si>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</si>
  <si>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</si>
  <si>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</si>
  <si>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</si>
  <si>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</si>
  <si>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</si>
  <si>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</si>
  <si>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</si>
  <si>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</si>
  <si>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</si>
  <si>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</si>
  <si>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</si>
  <si>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</si>
  <si>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</si>
  <si>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</si>
  <si>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</si>
  <si>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</si>
  <si>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</si>
  <si>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</si>
  <si>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</si>
  <si>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</si>
  <si>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</si>
  <si>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</si>
  <si>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</si>
  <si>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</si>
  <si>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</si>
  <si>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</si>
  <si>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</si>
  <si>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</si>
  <si>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</si>
  <si>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</si>
  <si>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</si>
  <si>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</si>
  <si>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</si>
  <si>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</si>
  <si>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</si>
  <si>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</si>
  <si>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</si>
  <si>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</si>
  <si>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</si>
  <si>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</si>
  <si>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</si>
  <si>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</si>
  <si>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</si>
  <si>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</si>
  <si>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</si>
  <si>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</si>
  <si>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</si>
  <si>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</si>
  <si>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</si>
  <si>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</si>
  <si>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</si>
  <si>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</si>
  <si>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</si>
  <si>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</si>
  <si>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</si>
  <si>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</si>
  <si>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</si>
  <si>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</si>
  <si>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</si>
  <si>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</si>
  <si>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</si>
  <si>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</si>
  <si>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</si>
  <si>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</si>
  <si>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</si>
  <si>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</si>
  <si>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</si>
  <si>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</si>
  <si>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</si>
  <si>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</si>
  <si>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</si>
  <si>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</si>
  <si>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</si>
  <si>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</si>
  <si>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</si>
  <si>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</si>
  <si>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</si>
  <si>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</si>
  <si>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</si>
  <si>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</si>
  <si>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</si>
  <si>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</si>
  <si>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</si>
  <si>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</si>
  <si>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</si>
  <si>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</si>
  <si>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</si>
  <si>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</si>
  <si>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</si>
  <si>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</si>
  <si>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</si>
  <si>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</si>
  <si>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</si>
  <si>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</si>
  <si>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</si>
  <si>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</si>
  <si>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</si>
  <si>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</si>
  <si>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</si>
  <si>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</si>
  <si>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</si>
  <si>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</si>
  <si>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</si>
  <si>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</si>
  <si>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</si>
  <si>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</si>
  <si>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</si>
  <si>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</si>
  <si>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</si>
  <si>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</si>
  <si>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</si>
  <si>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</si>
  <si>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</si>
  <si>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</si>
  <si>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</si>
  <si>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</si>
  <si>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</si>
  <si>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</si>
  <si>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</si>
  <si>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</si>
  <si>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</si>
  <si>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</si>
  <si>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</si>
  <si>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</si>
  <si>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</si>
  <si>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</si>
  <si>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</si>
  <si>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</si>
  <si>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</si>
  <si>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</si>
  <si>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</si>
  <si>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</si>
  <si>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</si>
  <si>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</si>
  <si>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</si>
  <si>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</si>
  <si>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</si>
  <si>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</si>
  <si>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</si>
  <si>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</si>
  <si>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</si>
  <si>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</si>
  <si>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</si>
  <si>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</si>
  <si>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</si>
  <si>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</si>
  <si>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</si>
  <si>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</si>
  <si>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</si>
  <si>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</si>
  <si>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</si>
  <si>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</si>
  <si>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</si>
  <si>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</si>
  <si>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</si>
  <si>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</si>
  <si>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</si>
  <si>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</si>
  <si>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</si>
  <si>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</si>
  <si>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</si>
  <si>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</si>
  <si>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</si>
  <si>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</si>
  <si>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</si>
  <si>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</si>
  <si>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</si>
  <si>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</si>
  <si>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</si>
  <si>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</si>
  <si>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</si>
  <si>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</si>
  <si>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</si>
  <si>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</si>
  <si>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</si>
  <si>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</si>
  <si>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</si>
  <si>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</si>
  <si>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</si>
  <si>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</si>
  <si>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</si>
  <si>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</si>
  <si>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</si>
  <si>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</si>
  <si>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</si>
  <si>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</si>
  <si>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</si>
  <si>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</si>
  <si>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</si>
  <si>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</si>
  <si>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</si>
  <si>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</si>
  <si>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</si>
  <si>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</si>
  <si>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</si>
  <si>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</si>
  <si>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</si>
  <si>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</si>
  <si>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</si>
  <si>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</si>
  <si>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</si>
  <si>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</si>
  <si>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</si>
  <si>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</si>
  <si>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</si>
  <si>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</si>
  <si>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</si>
  <si>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</si>
  <si>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</si>
  <si>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</si>
  <si>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</si>
  <si>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</si>
  <si>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</si>
  <si>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</si>
  <si>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</si>
  <si>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</si>
  <si>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</si>
  <si>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</si>
  <si>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</si>
  <si>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</si>
  <si>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</si>
  <si>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</si>
  <si>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</si>
  <si>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</si>
  <si>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</si>
  <si>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</si>
  <si>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</si>
  <si>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</si>
  <si>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</si>
  <si>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</si>
  <si>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</si>
  <si>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</si>
  <si>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</si>
  <si>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</si>
  <si>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</si>
  <si>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</si>
  <si>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</si>
  <si>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</si>
  <si>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</si>
  <si>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</si>
  <si>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</si>
  <si>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</si>
  <si>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</si>
  <si>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</si>
  <si>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</si>
  <si>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</si>
  <si>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</si>
  <si>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</si>
  <si>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</si>
  <si>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</si>
  <si>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</si>
  <si>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</si>
  <si>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</si>
  <si>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</si>
  <si>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</si>
  <si>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</si>
  <si>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</si>
  <si>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</si>
  <si>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</si>
  <si>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</si>
  <si>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</si>
  <si>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</si>
  <si>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</si>
  <si>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</si>
  <si>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</si>
  <si>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</si>
  <si>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</si>
  <si>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</si>
  <si>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</si>
  <si>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</si>
  <si>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</si>
  <si>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</si>
  <si>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</si>
  <si>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</si>
  <si>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</si>
  <si>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</si>
  <si>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</si>
  <si>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</si>
  <si>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</si>
  <si>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</si>
  <si>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</si>
  <si>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</si>
  <si>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</si>
  <si>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</si>
  <si>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</si>
  <si>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</si>
  <si>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</si>
  <si>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</si>
  <si>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</si>
  <si>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</si>
  <si>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</si>
  <si>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</si>
  <si>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</si>
  <si>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</si>
  <si>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</si>
  <si>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</si>
  <si>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</si>
  <si>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</si>
  <si>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</si>
  <si>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</si>
  <si>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</si>
  <si>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</si>
  <si>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</si>
  <si>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</si>
  <si>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</si>
  <si>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</si>
  <si>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</si>
  <si>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</si>
  <si>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</si>
  <si>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</si>
  <si>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</si>
  <si>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</si>
  <si>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</si>
  <si>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</si>
  <si>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</si>
  <si>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</si>
  <si>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</si>
  <si>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</si>
  <si>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</si>
  <si>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</si>
  <si>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</si>
  <si>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</si>
  <si>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</si>
  <si>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</si>
  <si>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</si>
  <si>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</si>
  <si>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</si>
  <si>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</si>
  <si>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</si>
  <si>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</si>
  <si>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</si>
  <si>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</si>
  <si>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</si>
  <si>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</si>
  <si>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</si>
  <si>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</si>
  <si>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</si>
  <si>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</si>
  <si>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</si>
  <si>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</si>
  <si>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</si>
  <si>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</si>
  <si>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</si>
  <si>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</si>
  <si>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</si>
  <si>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</si>
  <si>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</si>
  <si>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</si>
  <si>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</si>
  <si>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</si>
  <si>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</si>
  <si>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</si>
  <si>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</si>
  <si>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</si>
  <si>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</si>
  <si>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</si>
  <si>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</si>
  <si>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</si>
  <si>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</si>
  <si>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</si>
  <si>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</si>
  <si>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</si>
  <si>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</si>
  <si>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</si>
  <si>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</si>
  <si>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</si>
  <si>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</si>
  <si>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</si>
  <si>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</si>
  <si>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</si>
  <si>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</si>
  <si>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</si>
  <si>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</si>
  <si>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</si>
  <si>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</si>
  <si>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</si>
  <si>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</si>
  <si>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</si>
  <si>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</si>
  <si>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</si>
  <si>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</si>
  <si>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</si>
  <si>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</si>
  <si>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</si>
  <si>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</si>
  <si>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</si>
  <si>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</si>
  <si>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</si>
  <si>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</si>
  <si>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</si>
  <si>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</si>
  <si>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</si>
  <si>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</si>
  <si>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</si>
  <si>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</si>
  <si>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</si>
  <si>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</si>
  <si>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</si>
  <si>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</si>
  <si>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</si>
  <si>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</si>
  <si>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</si>
  <si>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</si>
  <si>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</si>
  <si>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</si>
  <si>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</si>
  <si>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</si>
  <si>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</si>
  <si>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</si>
  <si>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</si>
  <si>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</si>
  <si>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</si>
  <si>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</si>
  <si>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</si>
  <si>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</si>
  <si>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</si>
  <si>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</si>
  <si>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</si>
  <si>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</si>
  <si>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</si>
  <si>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</si>
  <si>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</si>
  <si>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</si>
  <si>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</si>
  <si>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</si>
  <si>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</si>
  <si>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</si>
  <si>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</si>
  <si>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</si>
  <si>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</si>
  <si>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</si>
  <si>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</si>
  <si>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</si>
  <si>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</si>
  <si>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</si>
  <si>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</si>
  <si>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</si>
  <si>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</si>
  <si>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</si>
  <si>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</si>
  <si>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</si>
  <si>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</si>
  <si>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</si>
  <si>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</si>
  <si>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</si>
  <si>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</si>
  <si>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</si>
  <si>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</si>
  <si>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</si>
  <si>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</si>
  <si>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</si>
  <si>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</si>
  <si>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</si>
  <si>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</si>
  <si>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</si>
  <si>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</si>
  <si>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</si>
  <si>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</si>
  <si>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</si>
  <si>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</si>
  <si>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</si>
  <si>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</si>
  <si>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</si>
  <si>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</si>
  <si>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</si>
  <si>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</si>
  <si>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</si>
  <si>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</si>
  <si>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</si>
  <si>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</si>
  <si>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</si>
  <si>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</si>
  <si>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</si>
  <si>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</si>
  <si>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</si>
  <si>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</si>
  <si>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</si>
  <si>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</si>
  <si>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</si>
  <si>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</si>
  <si>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</si>
  <si>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</si>
  <si>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</si>
  <si>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</si>
  <si>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</si>
  <si>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</si>
  <si>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</si>
  <si>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</si>
  <si>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</si>
  <si>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</si>
  <si>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</si>
  <si>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</si>
  <si>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</si>
  <si>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</si>
  <si>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</si>
  <si>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</si>
  <si>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</si>
  <si>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</si>
  <si>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</si>
  <si>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</si>
  <si>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</si>
  <si>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</si>
  <si>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</si>
  <si>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</si>
  <si>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</si>
  <si>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</si>
  <si>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</si>
  <si>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</si>
  <si>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</si>
  <si>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</si>
  <si>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</si>
  <si>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</si>
  <si>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</si>
  <si>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</si>
  <si>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</si>
  <si>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</si>
  <si>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</si>
  <si>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</si>
  <si>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</si>
  <si>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</si>
  <si>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</si>
  <si>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</si>
  <si>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</si>
  <si>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</si>
  <si>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</si>
  <si>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</si>
  <si>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</si>
  <si>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</si>
  <si>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</si>
  <si>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</si>
  <si>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</si>
  <si>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</si>
  <si>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</si>
  <si>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</si>
  <si>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</si>
  <si>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</si>
  <si>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</si>
  <si>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</si>
  <si>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</si>
  <si>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</si>
  <si>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</si>
  <si>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</si>
  <si>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</si>
  <si>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</si>
  <si>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</si>
  <si>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</si>
  <si>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</si>
  <si>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</si>
  <si>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</si>
  <si>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</si>
  <si>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</si>
  <si>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</si>
  <si>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</si>
  <si>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</si>
  <si>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</si>
  <si>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</si>
  <si>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</si>
  <si>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</si>
  <si>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</si>
  <si>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</si>
  <si>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</si>
  <si>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</si>
  <si>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</si>
  <si>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</si>
  <si>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</si>
  <si>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</si>
  <si>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</si>
  <si>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</si>
  <si>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</si>
  <si>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</si>
  <si>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</si>
  <si>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</si>
  <si>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</si>
  <si>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</si>
  <si>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</si>
  <si>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</si>
  <si>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</si>
  <si>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</si>
  <si>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</si>
  <si>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</si>
  <si>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</si>
  <si>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</si>
  <si>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</si>
  <si>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</si>
  <si>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</si>
  <si>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</si>
  <si>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</si>
  <si>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</si>
  <si>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</si>
  <si>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</si>
  <si>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</si>
  <si>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</si>
  <si>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</si>
  <si>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</si>
  <si>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</si>
  <si>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</si>
  <si>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</si>
  <si>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</si>
  <si>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</si>
  <si>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</si>
  <si>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</si>
  <si>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</si>
  <si>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</si>
  <si>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</si>
  <si>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</si>
  <si>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</si>
  <si>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</si>
  <si>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</si>
  <si>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</si>
  <si>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</si>
  <si>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</si>
  <si>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</si>
  <si>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</si>
  <si>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</si>
  <si>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</si>
  <si>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</si>
  <si>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</si>
  <si>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</si>
  <si>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</si>
  <si>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</si>
  <si>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</si>
  <si>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</si>
  <si>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</si>
  <si>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</si>
  <si>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</si>
  <si>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</si>
  <si>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</si>
  <si>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</si>
  <si>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</si>
  <si>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</si>
  <si>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</si>
  <si>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</si>
  <si>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</si>
  <si>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</si>
  <si>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</si>
  <si>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</si>
  <si>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</si>
  <si>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</si>
  <si>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</si>
  <si>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</si>
  <si>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</si>
  <si>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</si>
  <si>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</si>
  <si>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</si>
  <si>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</si>
  <si>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</si>
  <si>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</si>
  <si>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</si>
  <si>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</si>
  <si>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</si>
  <si>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</si>
  <si>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</si>
  <si>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</si>
  <si>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</si>
  <si>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</si>
  <si>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</si>
  <si>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</si>
  <si>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</si>
  <si>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</si>
  <si>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</si>
  <si>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</si>
  <si>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</si>
  <si>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</si>
  <si>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</si>
  <si>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</si>
  <si>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</si>
  <si>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</si>
  <si>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</si>
  <si>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</si>
  <si>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</si>
  <si>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</si>
  <si>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</si>
  <si>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</si>
  <si>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</si>
  <si>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</si>
  <si>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</si>
  <si>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</si>
  <si>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</si>
  <si>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</si>
  <si>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</si>
  <si>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</si>
  <si>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</si>
  <si>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</si>
  <si>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</si>
  <si>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</si>
  <si>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</si>
  <si>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</si>
  <si>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</si>
  <si>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</si>
  <si>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</si>
  <si>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</si>
  <si>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</si>
  <si>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</si>
  <si>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</si>
  <si>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</si>
  <si>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</si>
  <si>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</si>
  <si>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</si>
  <si>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</si>
  <si>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</si>
  <si>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</si>
  <si>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</si>
  <si>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</si>
  <si>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</si>
  <si>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</si>
  <si>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</si>
  <si>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</si>
  <si>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</si>
  <si>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</si>
  <si>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</si>
  <si>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</si>
  <si>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</si>
  <si>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</si>
  <si>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</si>
  <si>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</si>
  <si>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</si>
  <si>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</si>
  <si>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</si>
  <si>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</si>
  <si>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</si>
  <si>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</si>
  <si>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</si>
  <si>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</si>
  <si>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</si>
  <si>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</si>
  <si>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</si>
  <si>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</si>
  <si>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</si>
  <si>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</si>
  <si>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</si>
  <si>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</si>
  <si>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</si>
  <si>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</si>
  <si>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</si>
  <si>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</si>
  <si>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</si>
  <si>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</si>
  <si>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</si>
  <si>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</si>
  <si>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</si>
  <si>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</si>
  <si>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</si>
  <si>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</si>
  <si>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</si>
  <si>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</si>
  <si>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</si>
  <si>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</si>
  <si>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</si>
  <si>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</si>
  <si>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</si>
  <si>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</si>
  <si>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</si>
  <si>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</si>
  <si>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</si>
  <si>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</si>
  <si>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</si>
  <si>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</si>
  <si>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</si>
  <si>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</si>
  <si>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</si>
  <si>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</si>
  <si>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</si>
  <si>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</si>
  <si>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</si>
  <si>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</si>
  <si>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</si>
  <si>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</si>
  <si>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</si>
  <si>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</si>
  <si>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</si>
  <si>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</si>
  <si>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</si>
  <si>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</si>
  <si>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</si>
  <si>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</si>
  <si>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</si>
  <si>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</si>
  <si>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</si>
  <si>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</si>
  <si>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</si>
  <si>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</si>
  <si>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</si>
  <si>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</si>
  <si>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</si>
  <si>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</si>
  <si>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</si>
  <si>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</si>
  <si>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</si>
  <si>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</si>
  <si>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</si>
  <si>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</si>
  <si>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</si>
  <si>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</si>
  <si>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</si>
  <si>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</si>
  <si>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</si>
  <si>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</si>
  <si>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</si>
  <si>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</si>
  <si>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</si>
  <si>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</si>
  <si>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</si>
  <si>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</si>
  <si>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</si>
  <si>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</si>
  <si>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</si>
  <si>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</si>
  <si>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</si>
  <si>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</si>
  <si>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</si>
  <si>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</si>
  <si>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</si>
  <si>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</si>
  <si>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</si>
  <si>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</si>
  <si>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</si>
  <si>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</si>
  <si>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</si>
  <si>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</si>
  <si>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</si>
  <si>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</si>
  <si>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</si>
  <si>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</si>
  <si>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</si>
  <si>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</si>
  <si>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</si>
  <si>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</si>
  <si>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</si>
  <si>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</si>
  <si>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</si>
  <si>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</si>
  <si>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</si>
  <si>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</si>
  <si>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</si>
  <si>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</si>
  <si>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</si>
  <si>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</si>
  <si>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</si>
  <si>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</si>
  <si>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</si>
  <si>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</si>
  <si>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</si>
  <si>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</si>
  <si>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</si>
  <si>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</si>
  <si>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</si>
  <si>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</si>
  <si>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</si>
  <si>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</si>
  <si>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</si>
  <si>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</si>
  <si>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</si>
  <si>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</si>
  <si>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</si>
  <si>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</si>
  <si>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</si>
  <si>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</si>
  <si>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</si>
  <si>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</si>
  <si>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</si>
  <si>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</si>
  <si>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</si>
  <si>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</si>
  <si>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</si>
  <si>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</si>
  <si>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</si>
  <si>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</si>
  <si>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</si>
  <si>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</si>
  <si>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</si>
  <si>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</si>
  <si>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</si>
  <si>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</si>
  <si>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</si>
  <si>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</si>
  <si>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</si>
  <si>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</si>
  <si>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</si>
  <si>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</si>
  <si>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</si>
  <si>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</si>
  <si>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</si>
  <si>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</si>
  <si>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</si>
  <si>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</si>
  <si>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</si>
  <si>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</si>
  <si>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</si>
  <si>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</si>
  <si>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</si>
  <si>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</si>
  <si>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</si>
  <si>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</si>
  <si>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</si>
  <si>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</si>
  <si>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</si>
  <si>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</si>
  <si>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</si>
  <si>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</si>
  <si>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</si>
  <si>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</si>
  <si>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</si>
  <si>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</si>
  <si>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</si>
  <si>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</si>
  <si>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</si>
  <si>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</si>
  <si>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</si>
  <si>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</si>
  <si>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</si>
  <si>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</si>
  <si>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</si>
  <si>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</si>
  <si>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</si>
  <si>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</si>
  <si>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</si>
  <si>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</si>
  <si>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</si>
  <si>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</si>
  <si>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</si>
  <si>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</si>
  <si>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</si>
  <si>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</si>
  <si>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</si>
  <si>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</si>
  <si>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</si>
  <si>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</si>
  <si>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</si>
  <si>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</si>
  <si>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</si>
  <si>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</si>
  <si>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</si>
  <si>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</si>
  <si>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</si>
  <si>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</si>
  <si>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</si>
  <si>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</si>
  <si>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</si>
  <si>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</si>
  <si>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</si>
  <si>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</si>
  <si>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</si>
  <si>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</si>
  <si>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</si>
  <si>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</si>
  <si>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</si>
  <si>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</si>
  <si>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</si>
  <si>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</si>
  <si>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</si>
  <si>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</si>
  <si>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</si>
  <si>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</si>
  <si>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</si>
  <si>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</si>
  <si>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</si>
  <si>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</si>
  <si>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</si>
  <si>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</si>
  <si>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</si>
  <si>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</si>
  <si>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</si>
  <si>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</si>
  <si>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</si>
  <si>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</si>
  <si>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</si>
  <si>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</si>
  <si>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</si>
  <si>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</si>
  <si>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</si>
  <si>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</si>
  <si>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</si>
  <si>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</si>
  <si>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</si>
  <si>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</si>
  <si>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</si>
  <si>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</si>
  <si>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</si>
  <si>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</si>
  <si>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</si>
  <si>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</si>
  <si>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</si>
  <si>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</si>
  <si>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</si>
  <si>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</si>
  <si>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</si>
  <si>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</si>
  <si>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</si>
  <si>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</si>
  <si>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</si>
  <si>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</si>
  <si>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</si>
  <si>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</si>
  <si>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</si>
  <si>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</si>
  <si>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</si>
  <si>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</si>
  <si>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</si>
  <si>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</si>
  <si>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</si>
  <si>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</si>
  <si>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</si>
  <si>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</si>
  <si>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</si>
  <si>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</si>
  <si>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</si>
  <si>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</si>
  <si>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</si>
  <si>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</si>
  <si>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</si>
  <si>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</si>
  <si>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</si>
  <si>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</si>
  <si>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</si>
  <si>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</si>
  <si>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</si>
  <si>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</si>
  <si>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</si>
  <si>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</si>
  <si>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</si>
  <si>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</si>
  <si>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</si>
  <si>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</si>
  <si>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</si>
  <si>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</si>
  <si>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</si>
  <si>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</si>
  <si>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</si>
  <si>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</si>
  <si>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</si>
  <si>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</si>
  <si>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</si>
  <si>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</si>
  <si>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</si>
  <si>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</si>
  <si>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</si>
  <si>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</si>
  <si>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</si>
  <si>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</si>
  <si>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</si>
  <si>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</si>
  <si>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</si>
  <si>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</si>
  <si>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</si>
  <si>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</si>
  <si>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</si>
  <si>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</si>
  <si>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</si>
  <si>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</si>
  <si>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</si>
  <si>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</si>
  <si>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</si>
  <si>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</si>
  <si>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</si>
  <si>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</si>
  <si>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</si>
  <si>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</si>
  <si>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</si>
  <si>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</si>
  <si>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</si>
  <si>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</si>
  <si>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</si>
  <si>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</si>
  <si>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</si>
  <si>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</si>
  <si>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</si>
  <si>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</si>
  <si>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</si>
  <si>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</si>
  <si>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</si>
  <si>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</si>
  <si>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</si>
  <si>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</si>
  <si>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</si>
  <si>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</si>
  <si>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</si>
  <si>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</si>
  <si>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</si>
  <si>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</si>
  <si>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</si>
  <si>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</si>
  <si>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</si>
  <si>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</si>
  <si>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</si>
  <si>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</si>
  <si>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</si>
  <si>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</si>
  <si>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</si>
  <si>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</si>
  <si>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</si>
  <si>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</si>
  <si>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</si>
  <si>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</si>
  <si>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</si>
  <si>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</si>
  <si>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</si>
  <si>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</si>
  <si>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</si>
  <si>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</si>
  <si>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</si>
  <si>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</si>
  <si>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</si>
  <si>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</si>
  <si>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</si>
  <si>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</si>
  <si>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</si>
  <si>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</si>
  <si>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</si>
  <si>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</si>
  <si>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</si>
  <si>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</si>
  <si>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</si>
  <si>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</si>
  <si>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</si>
  <si>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</si>
  <si>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</si>
  <si>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</si>
  <si>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</si>
  <si>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</si>
  <si>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</si>
  <si>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</si>
  <si>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</si>
  <si>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</si>
  <si>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</si>
  <si>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</si>
  <si>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</si>
  <si>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</si>
  <si>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</si>
  <si>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</si>
  <si>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</si>
  <si>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</si>
  <si>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</si>
  <si>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</si>
  <si>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</si>
  <si>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</si>
  <si>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</si>
  <si>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</si>
  <si>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</si>
  <si>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</si>
  <si>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</si>
  <si>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</si>
  <si>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</si>
  <si>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</si>
  <si>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</si>
  <si>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</si>
  <si>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</si>
  <si>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</si>
  <si>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</si>
  <si>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</si>
  <si>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</si>
  <si>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</si>
  <si>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</si>
  <si>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</si>
  <si>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</si>
  <si>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</si>
  <si>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</si>
  <si>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</si>
  <si>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</si>
  <si>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</si>
  <si>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</si>
  <si>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</si>
  <si>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</si>
  <si>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</si>
  <si>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</si>
  <si>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</si>
  <si>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</si>
  <si>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</si>
  <si>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</si>
  <si>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</si>
  <si>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</si>
  <si>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</si>
  <si>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</si>
  <si>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</si>
  <si>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</si>
  <si>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</si>
  <si>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</si>
  <si>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</si>
  <si>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</si>
  <si>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</si>
  <si>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</si>
  <si>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</si>
  <si>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</si>
  <si>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</si>
  <si>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</si>
  <si>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</si>
  <si>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</si>
  <si>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</si>
  <si>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</si>
  <si>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</si>
  <si>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</si>
  <si>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</si>
  <si>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</si>
  <si>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</si>
  <si>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</si>
  <si>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</si>
  <si>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</si>
  <si>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</si>
  <si>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</si>
  <si>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</si>
  <si>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</si>
  <si>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</si>
  <si>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</si>
  <si>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</si>
  <si>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</si>
  <si>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</si>
  <si>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</si>
  <si>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</si>
  <si>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</si>
  <si>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</si>
  <si>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</si>
  <si>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</si>
  <si>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</si>
  <si>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</si>
  <si>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</si>
  <si>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</si>
  <si>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</si>
  <si>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</si>
  <si>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</si>
  <si>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</si>
  <si>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</si>
  <si>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</si>
  <si>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</si>
  <si>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</si>
  <si>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</si>
  <si>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</si>
  <si>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</si>
  <si>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</si>
  <si>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</si>
  <si>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</si>
  <si>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</si>
  <si>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</si>
  <si>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</si>
  <si>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</si>
  <si>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</si>
  <si>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</si>
  <si>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</si>
  <si>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</si>
  <si>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</si>
  <si>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</si>
  <si>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</si>
  <si>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</si>
  <si>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</si>
  <si>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</si>
  <si>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</si>
  <si>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</si>
  <si>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</si>
  <si>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</si>
  <si>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</si>
  <si>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</si>
  <si>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</si>
  <si>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</si>
  <si>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</si>
  <si>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</si>
  <si>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</si>
  <si>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</si>
  <si>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</si>
  <si>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</si>
  <si>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</si>
  <si>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</si>
  <si>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</si>
  <si>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</si>
  <si>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</si>
  <si>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</si>
  <si>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</si>
  <si>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</si>
  <si>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</si>
  <si>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</si>
  <si>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</si>
  <si>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</si>
  <si>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</si>
  <si>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</si>
  <si>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</si>
  <si>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</si>
  <si>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</si>
  <si>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</si>
  <si>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</si>
  <si>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</si>
  <si>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</si>
  <si>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</si>
  <si>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</si>
  <si>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</si>
  <si>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</si>
  <si>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</si>
  <si>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</si>
  <si>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</si>
  <si>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</si>
  <si>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</si>
  <si>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</si>
  <si>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</si>
  <si>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</si>
  <si>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</si>
  <si>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</si>
  <si>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</si>
  <si>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</si>
  <si>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</si>
  <si>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</si>
  <si>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</si>
  <si>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</si>
  <si>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</si>
  <si>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</si>
  <si>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</si>
  <si>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</si>
  <si>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</si>
  <si>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</si>
  <si>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</si>
  <si>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</si>
  <si>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</si>
  <si>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</si>
  <si>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</si>
  <si>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</si>
  <si>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</si>
  <si>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</si>
  <si>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</si>
  <si>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</si>
  <si>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</si>
  <si>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</si>
  <si>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</si>
  <si>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</si>
  <si>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</si>
  <si>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</si>
  <si>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</si>
  <si>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</si>
  <si>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</si>
  <si>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</si>
  <si>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</si>
  <si>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</si>
  <si>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</si>
  <si>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</si>
  <si>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</si>
  <si>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</si>
  <si>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</si>
  <si>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</si>
  <si>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</si>
  <si>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</si>
  <si>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</si>
  <si>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</si>
  <si>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</si>
  <si>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</si>
  <si>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</si>
  <si>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</si>
  <si>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</si>
  <si>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</si>
  <si>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</si>
  <si>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</si>
  <si>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</si>
  <si>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</si>
  <si>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</si>
  <si>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</si>
  <si>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</si>
  <si>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</si>
  <si>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</si>
  <si>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</si>
  <si>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</si>
  <si>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</si>
  <si>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</si>
  <si>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</si>
  <si>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</si>
  <si>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</si>
  <si>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</si>
  <si>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</si>
  <si>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</si>
  <si>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</si>
  <si>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</si>
  <si>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</si>
  <si>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</si>
  <si>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</si>
  <si>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</si>
  <si>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</si>
  <si>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</si>
  <si>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</si>
  <si>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</si>
  <si>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</si>
  <si>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</si>
  <si>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</si>
  <si>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</si>
  <si>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</si>
  <si>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</si>
  <si>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</si>
  <si>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</si>
  <si>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</si>
  <si>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</si>
  <si>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</si>
  <si>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</si>
  <si>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</si>
  <si>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</si>
  <si>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</si>
  <si>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</si>
  <si>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</si>
  <si>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</si>
  <si>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</si>
  <si>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</si>
  <si>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</si>
  <si>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</si>
  <si>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</si>
  <si>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</si>
  <si>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</si>
  <si>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</si>
  <si>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</si>
  <si>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</si>
  <si>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</si>
  <si>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</si>
  <si>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</si>
  <si>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</si>
  <si>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</si>
  <si>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</si>
  <si>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</si>
  <si>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</si>
  <si>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</si>
  <si>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</si>
  <si>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</si>
  <si>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</si>
  <si>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</si>
  <si>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</si>
  <si>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</si>
  <si>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</si>
  <si>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</si>
  <si>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</si>
  <si>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</si>
  <si>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</si>
  <si>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</si>
  <si>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</si>
  <si>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</si>
  <si>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</si>
  <si>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</si>
  <si>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</si>
  <si>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</si>
  <si>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</si>
  <si>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</si>
  <si>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</si>
  <si>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</si>
  <si>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</si>
  <si>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</si>
  <si>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</si>
  <si>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</si>
  <si>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</si>
  <si>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</si>
  <si>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</si>
  <si>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</si>
  <si>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</si>
  <si>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</si>
  <si>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</si>
  <si>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</si>
  <si>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</si>
  <si>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</si>
  <si>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</si>
  <si>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</si>
  <si>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</si>
  <si>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</si>
  <si>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</si>
  <si>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</si>
  <si>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</si>
  <si>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</si>
  <si>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</si>
  <si>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</si>
  <si>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</si>
  <si>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</si>
  <si>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</si>
  <si>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</si>
  <si>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</si>
  <si>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</si>
  <si>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</si>
  <si>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</si>
  <si>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</si>
  <si>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</si>
  <si>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</si>
  <si>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</si>
  <si>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</si>
  <si>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</si>
  <si>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</si>
  <si>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</si>
  <si>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</si>
  <si>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</si>
  <si>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</si>
  <si>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</si>
  <si>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</si>
  <si>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</si>
  <si>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</si>
  <si>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</si>
  <si>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</si>
  <si>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</si>
  <si>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</si>
  <si>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</si>
  <si>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</si>
  <si>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</si>
  <si>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</si>
  <si>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</si>
  <si>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</si>
  <si>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</si>
  <si>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</si>
  <si>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</si>
  <si>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</si>
  <si>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</si>
  <si>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</si>
  <si>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</si>
  <si>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</si>
  <si>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</si>
  <si>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</si>
  <si>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</si>
  <si>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</si>
  <si>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</si>
  <si>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</si>
  <si>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</si>
  <si>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</si>
  <si>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</si>
  <si>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</si>
  <si>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</si>
  <si>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</si>
  <si>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</si>
  <si>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</si>
  <si>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</si>
  <si>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</si>
  <si>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</si>
  <si>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</si>
  <si>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</si>
  <si>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</si>
  <si>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</si>
  <si>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</si>
  <si>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</si>
  <si>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</si>
  <si>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</si>
  <si>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</si>
  <si>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</si>
  <si>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</si>
  <si>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</si>
  <si>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</si>
  <si>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</si>
  <si>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</si>
  <si>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</si>
  <si>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</si>
  <si>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</si>
  <si>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</si>
  <si>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</si>
  <si>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</si>
  <si>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</si>
  <si>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</si>
  <si>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</si>
  <si>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</si>
  <si>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</si>
  <si>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</si>
  <si>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</si>
  <si>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</si>
  <si>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</si>
  <si>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</si>
  <si>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</si>
  <si>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</si>
  <si>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</si>
  <si>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</si>
  <si>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</si>
  <si>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</si>
  <si>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</si>
  <si>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</si>
  <si>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</si>
  <si>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</si>
  <si>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</si>
  <si>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</si>
  <si>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</si>
  <si>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</si>
  <si>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</si>
  <si>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</si>
  <si>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</si>
  <si>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</si>
  <si>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</si>
  <si>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</si>
  <si>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</si>
  <si>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</si>
  <si>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</si>
  <si>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</si>
  <si>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</si>
  <si>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</si>
  <si>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</si>
  <si>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</si>
  <si>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</si>
  <si>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</si>
  <si>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</si>
  <si>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</si>
  <si>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</si>
  <si>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</si>
  <si>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</si>
  <si>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</si>
  <si>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</si>
  <si>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</si>
  <si>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</si>
  <si>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</si>
  <si>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</si>
  <si>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</si>
  <si>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</si>
  <si>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</si>
  <si>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</si>
  <si>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</si>
  <si>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</si>
  <si>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</si>
  <si>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</si>
  <si>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</si>
  <si>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</si>
  <si>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</si>
  <si>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</si>
  <si>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</si>
  <si>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</si>
  <si>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</si>
  <si>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</si>
  <si>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</si>
  <si>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</si>
  <si>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</si>
  <si>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</si>
  <si>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</si>
  <si>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</si>
  <si>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</si>
  <si>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</si>
  <si>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</si>
  <si>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</si>
  <si>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</si>
  <si>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</si>
  <si>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</si>
  <si>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</si>
  <si>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</si>
  <si>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</si>
  <si>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</si>
  <si>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</si>
  <si>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</si>
  <si>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</si>
  <si>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</si>
  <si>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</si>
  <si>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</si>
  <si>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</si>
  <si>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</si>
  <si>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</si>
  <si>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</si>
  <si>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</si>
  <si>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</si>
  <si>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</si>
  <si>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</si>
  <si>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</si>
  <si>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</si>
  <si>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</si>
  <si>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</si>
  <si>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</si>
  <si>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</si>
  <si>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</si>
  <si>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</si>
  <si>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</si>
  <si>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</si>
  <si>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</si>
  <si>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</si>
  <si>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</si>
  <si>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</si>
  <si>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</si>
  <si>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</si>
  <si>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</si>
  <si>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</si>
  <si>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</si>
  <si>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</si>
  <si>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</si>
  <si>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</si>
  <si>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</si>
  <si>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</si>
  <si>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</si>
  <si>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</si>
  <si>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</si>
  <si>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</si>
  <si>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</si>
  <si>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</si>
  <si>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</si>
  <si>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</si>
  <si>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</si>
  <si>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</si>
  <si>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</si>
  <si>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</si>
  <si>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</si>
  <si>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</si>
  <si>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</si>
  <si>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</si>
  <si>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</si>
  <si>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</si>
  <si>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</si>
  <si>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</si>
  <si>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</si>
  <si>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</si>
  <si>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</si>
  <si>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</si>
  <si>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</si>
  <si>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</si>
  <si>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</si>
  <si>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</si>
  <si>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</si>
  <si>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</si>
  <si>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</si>
  <si>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</si>
  <si>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</si>
  <si>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</si>
  <si>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</si>
  <si>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</si>
  <si>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</si>
  <si>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</si>
  <si>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</si>
  <si>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</si>
  <si>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</si>
  <si>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</si>
  <si>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</si>
  <si>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</si>
  <si>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</si>
  <si>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</si>
  <si>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</si>
  <si>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</si>
  <si>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</si>
  <si>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</si>
  <si>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</si>
  <si>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</si>
  <si>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</si>
  <si>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</si>
  <si>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</si>
  <si>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</si>
  <si>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</si>
  <si>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</si>
  <si>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</si>
  <si>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</si>
  <si>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</si>
  <si>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</si>
  <si>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</si>
  <si>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</si>
  <si>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</si>
  <si>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</si>
  <si>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</si>
  <si>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</si>
  <si>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</si>
  <si>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</si>
  <si>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</si>
  <si>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</si>
  <si>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</si>
  <si>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</si>
  <si>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</si>
  <si>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</si>
  <si>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</si>
  <si>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</si>
  <si>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</si>
  <si>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</si>
  <si>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</si>
  <si>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</si>
  <si>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</si>
  <si>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</si>
  <si>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</si>
  <si>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</si>
  <si>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</si>
  <si>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</si>
  <si>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</si>
  <si>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</si>
  <si>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</si>
  <si>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</si>
  <si>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</si>
  <si>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</si>
  <si>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</si>
  <si>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</si>
  <si>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</si>
  <si>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</si>
  <si>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</si>
  <si>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</si>
  <si>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</si>
  <si>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</si>
  <si>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</si>
  <si>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</si>
  <si>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</si>
  <si>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</si>
  <si>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</si>
  <si>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</si>
  <si>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</si>
  <si>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</si>
  <si>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</si>
  <si>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</si>
  <si>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</si>
  <si>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</si>
  <si>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</si>
  <si>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</si>
  <si>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</si>
  <si>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</si>
  <si>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</si>
  <si>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</si>
  <si>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</si>
  <si>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</si>
  <si>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</si>
  <si>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</si>
  <si>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</si>
  <si>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</si>
  <si>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</si>
  <si>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</si>
  <si>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</si>
  <si>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</si>
  <si>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</si>
  <si>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</si>
  <si>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</si>
  <si>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</si>
  <si>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</si>
  <si>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</si>
  <si>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</si>
  <si>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</si>
  <si>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</si>
  <si>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</si>
  <si>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</si>
  <si>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</si>
  <si>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</si>
  <si>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</si>
  <si>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</si>
  <si>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</si>
  <si>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</si>
  <si>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</si>
  <si>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</si>
  <si>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</si>
  <si>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</si>
  <si>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</si>
  <si>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</si>
  <si>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</si>
  <si>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</si>
  <si>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</si>
  <si>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</si>
  <si>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</si>
  <si>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</si>
  <si>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</si>
  <si>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</si>
  <si>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</si>
  <si>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</si>
  <si>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</si>
  <si>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</si>
  <si>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</si>
  <si>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</si>
  <si>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</si>
  <si>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</si>
  <si>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</si>
  <si>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</si>
  <si>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</si>
  <si>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</si>
  <si>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</si>
  <si>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</si>
  <si>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</si>
  <si>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</si>
  <si>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</si>
  <si>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</si>
  <si>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</si>
  <si>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</si>
  <si>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</si>
  <si>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</si>
  <si>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</si>
  <si>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</si>
  <si>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</si>
  <si>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</si>
  <si>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</si>
  <si>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</si>
  <si>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</si>
  <si>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</si>
  <si>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</si>
  <si>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</si>
  <si>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</si>
  <si>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</si>
  <si>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</si>
  <si>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</si>
  <si>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</si>
  <si>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</si>
  <si>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</si>
  <si>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</si>
  <si>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</si>
  <si>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</si>
  <si>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</si>
  <si>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</si>
  <si>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</si>
  <si>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</si>
  <si>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</si>
  <si>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</si>
  <si>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</si>
  <si>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</si>
  <si>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</si>
  <si>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</si>
  <si>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</si>
  <si>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</si>
  <si>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</si>
  <si>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</si>
  <si>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</si>
  <si>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</si>
  <si>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</si>
  <si>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</si>
  <si>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</si>
  <si>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</si>
  <si>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</si>
  <si>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</si>
  <si>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</si>
  <si>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</si>
  <si>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</si>
  <si>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</si>
  <si>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</si>
  <si>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</si>
  <si>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</si>
  <si>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</si>
  <si>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</si>
  <si>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</si>
  <si>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</si>
  <si>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</si>
  <si>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</si>
  <si>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</si>
  <si>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</si>
  <si>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</si>
  <si>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</si>
  <si>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</si>
  <si>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</si>
  <si>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</si>
  <si>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</si>
  <si>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</si>
  <si>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</si>
  <si>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</si>
  <si>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</si>
  <si>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</si>
  <si>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</si>
  <si>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</si>
  <si>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</si>
  <si>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</si>
  <si>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</si>
  <si>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</si>
  <si>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</si>
  <si>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</si>
  <si>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</si>
  <si>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</si>
  <si>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</si>
  <si>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</si>
  <si>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</si>
  <si>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</si>
  <si>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</si>
  <si>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</si>
  <si>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</si>
  <si>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</si>
  <si>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</si>
  <si>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</si>
  <si>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</si>
  <si>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</si>
  <si>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</si>
  <si>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</si>
  <si>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</si>
  <si>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</si>
  <si>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</si>
  <si>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</si>
  <si>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</si>
  <si>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</si>
  <si>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</si>
  <si>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</si>
  <si>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</si>
  <si>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</si>
  <si>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</si>
  <si>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</si>
  <si>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</si>
  <si>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</si>
  <si>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</si>
  <si>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</si>
  <si>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</si>
  <si>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</si>
  <si>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</si>
  <si>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</si>
  <si>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</si>
  <si>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</si>
  <si>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</si>
  <si>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</si>
  <si>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</si>
  <si>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</si>
  <si>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</si>
  <si>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</si>
  <si>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</si>
  <si>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</si>
  <si>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</si>
  <si>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</si>
  <si>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</si>
  <si>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</si>
  <si>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</si>
  <si>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</si>
  <si>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</si>
  <si>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</si>
  <si>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</si>
  <si>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</si>
  <si>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</si>
  <si>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</si>
  <si>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</si>
  <si>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</si>
  <si>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</si>
  <si>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</si>
  <si>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</si>
  <si>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</si>
  <si>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</si>
  <si>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</si>
  <si>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</si>
  <si>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</si>
  <si>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</si>
  <si>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</si>
  <si>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</si>
  <si>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</si>
  <si>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</si>
  <si>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</si>
  <si>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</si>
  <si>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</si>
  <si>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</si>
  <si>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</si>
  <si>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</si>
  <si>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</si>
  <si>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</si>
  <si>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</si>
  <si>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</si>
  <si>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</si>
  <si>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</si>
  <si>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</si>
  <si>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</si>
  <si>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</si>
  <si>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</si>
  <si>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</si>
  <si>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</si>
  <si>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</si>
  <si>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</si>
  <si>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</si>
  <si>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</si>
  <si>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</si>
  <si>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</si>
  <si>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</si>
  <si>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</si>
  <si>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</si>
  <si>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</si>
  <si>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</si>
  <si>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</si>
  <si>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</si>
  <si>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</si>
  <si>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</si>
  <si>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</si>
  <si>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</si>
  <si>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</si>
  <si>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</si>
  <si>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</si>
  <si>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</si>
  <si>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</si>
  <si>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</si>
  <si>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</si>
  <si>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</si>
  <si>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</si>
  <si>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</si>
  <si>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</si>
  <si>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</si>
  <si>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</si>
  <si>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</si>
  <si>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</si>
  <si>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</si>
  <si>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</si>
  <si>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</si>
  <si>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</si>
  <si>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</si>
  <si>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</si>
  <si>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</si>
  <si>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</si>
  <si>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</si>
  <si>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</si>
  <si>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</si>
  <si>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</si>
  <si>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</si>
  <si>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</si>
  <si>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</si>
  <si>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</si>
  <si>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</si>
  <si>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</si>
  <si>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</si>
  <si>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</si>
  <si>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</si>
  <si>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</si>
  <si>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</si>
  <si>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</si>
  <si>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</si>
  <si>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</si>
  <si>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</si>
  <si>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</si>
  <si>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</si>
  <si>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</si>
  <si>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</si>
  <si>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</si>
  <si>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</si>
  <si>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</si>
  <si>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</si>
  <si>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</si>
  <si>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</si>
  <si>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</si>
  <si>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</si>
  <si>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</si>
  <si>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</si>
  <si>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</si>
  <si>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</si>
  <si>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</si>
  <si>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</si>
  <si>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</si>
  <si>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</si>
  <si>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</si>
  <si>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</si>
  <si>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</si>
  <si>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</si>
  <si>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</si>
  <si>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</si>
  <si>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</si>
  <si>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</si>
  <si>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</si>
  <si>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</si>
  <si>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</si>
  <si>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</si>
  <si>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</si>
  <si>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</si>
  <si>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</si>
  <si>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</si>
  <si>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</si>
  <si>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</si>
  <si>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</si>
  <si>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</si>
  <si>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</si>
  <si>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</si>
  <si>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</si>
  <si>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</si>
  <si>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</si>
  <si>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</si>
  <si>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</si>
  <si>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</si>
  <si>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</si>
  <si>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</si>
  <si>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</si>
  <si>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</si>
  <si>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</si>
  <si>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</si>
  <si>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</si>
  <si>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</si>
  <si>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</si>
  <si>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</si>
  <si>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</si>
  <si>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</si>
  <si>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</si>
  <si>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</si>
  <si>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</si>
  <si>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</si>
  <si>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</si>
  <si>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</si>
  <si>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</si>
  <si>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</si>
  <si>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</si>
  <si>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</si>
  <si>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</si>
  <si>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</si>
  <si>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</si>
  <si>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</si>
  <si>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</si>
  <si>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</si>
  <si>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</si>
  <si>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</si>
  <si>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</si>
  <si>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</si>
  <si>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</si>
  <si>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</si>
  <si>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</si>
  <si>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</si>
  <si>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</si>
  <si>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</si>
  <si>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</si>
  <si>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</si>
  <si>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</si>
  <si>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</si>
  <si>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</si>
  <si>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</si>
  <si>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</si>
  <si>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</si>
  <si>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</si>
  <si>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</si>
  <si>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</si>
  <si>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</si>
  <si>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</si>
  <si>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</si>
  <si>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</si>
  <si>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</si>
  <si>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</si>
  <si>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</si>
  <si>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</si>
  <si>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</si>
  <si>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</si>
  <si>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</si>
  <si>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</si>
  <si>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</si>
  <si>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</si>
  <si>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</si>
  <si>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</si>
  <si>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</si>
  <si>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</si>
  <si>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</si>
  <si>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</si>
  <si>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</si>
  <si>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</si>
  <si>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</si>
  <si>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</si>
  <si>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</si>
  <si>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</si>
  <si>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</si>
  <si>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</si>
  <si>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</si>
  <si>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</si>
  <si>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</si>
  <si>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</si>
  <si>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</si>
  <si>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</si>
  <si>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</si>
  <si>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</si>
  <si>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</si>
  <si>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</si>
  <si>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</si>
  <si>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</si>
  <si>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</si>
  <si>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</si>
  <si>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</si>
  <si>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</si>
  <si>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</si>
  <si>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</si>
  <si>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</si>
  <si>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</si>
  <si>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</si>
  <si>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</si>
  <si>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</si>
  <si>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</si>
  <si>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</si>
  <si>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</si>
  <si>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</si>
  <si>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</si>
  <si>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</si>
  <si>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</si>
  <si>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</si>
  <si>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</si>
  <si>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</si>
  <si>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</si>
  <si>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</si>
  <si>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</si>
  <si>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</si>
  <si>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</si>
  <si>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</si>
  <si>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</si>
  <si>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</si>
  <si>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</si>
  <si>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</si>
  <si>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</si>
  <si>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</si>
  <si>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</si>
  <si>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</si>
  <si>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</si>
  <si>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</si>
  <si>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</si>
  <si>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</si>
  <si>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</si>
  <si>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</si>
  <si>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</si>
  <si>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</si>
  <si>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</si>
  <si>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</si>
  <si>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</si>
  <si>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</si>
  <si>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</si>
  <si>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</si>
  <si>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</si>
  <si>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</si>
  <si>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</si>
  <si>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</si>
  <si>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</si>
  <si>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</si>
  <si>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</si>
  <si>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</si>
  <si>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</si>
  <si>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</si>
  <si>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</si>
  <si>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</si>
  <si>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</si>
  <si>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</si>
  <si>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</si>
  <si>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</si>
  <si>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</si>
  <si>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</si>
  <si>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</si>
  <si>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</si>
  <si>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</si>
  <si>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</si>
  <si>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</si>
  <si>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</si>
  <si>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</si>
  <si>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</si>
  <si>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</si>
  <si>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</si>
  <si>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</si>
  <si>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</si>
  <si>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</si>
  <si>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</si>
  <si>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</si>
  <si>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</si>
  <si>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</si>
  <si>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</si>
  <si>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</si>
  <si>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</si>
  <si>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</si>
  <si>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</si>
  <si>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</si>
  <si>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</si>
  <si>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</si>
  <si>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</si>
  <si>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</si>
  <si>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</si>
  <si>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</si>
  <si>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</si>
  <si>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</si>
  <si>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</si>
  <si>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</si>
  <si>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</si>
  <si>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</si>
  <si>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</si>
  <si>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</si>
  <si>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</si>
  <si>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</si>
  <si>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</si>
  <si>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</si>
  <si>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</si>
  <si>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</si>
  <si>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</si>
  <si>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</si>
  <si>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</si>
  <si>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</si>
  <si>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</si>
  <si>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</si>
  <si>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</si>
  <si>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</si>
  <si>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</si>
  <si>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</si>
  <si>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</si>
  <si>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</si>
  <si>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</si>
  <si>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</si>
  <si>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</si>
  <si>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</si>
  <si>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</si>
  <si>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</si>
  <si>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</si>
  <si>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</si>
  <si>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</si>
  <si>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</si>
  <si>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</si>
  <si>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</si>
  <si>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</si>
  <si>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</si>
  <si>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</si>
  <si>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</si>
  <si>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</si>
  <si>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</si>
  <si>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</si>
  <si>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</si>
  <si>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</si>
  <si>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</si>
  <si>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</si>
  <si>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</si>
  <si>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</si>
  <si>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</si>
  <si>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</si>
  <si>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</si>
  <si>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</si>
  <si>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</si>
  <si>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</si>
  <si>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</si>
  <si>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</si>
  <si>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</si>
  <si>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</si>
  <si>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</si>
  <si>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</si>
  <si>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</si>
  <si>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</si>
  <si>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</si>
  <si>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</si>
  <si>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</si>
  <si>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</si>
  <si>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</si>
  <si>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</si>
  <si>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</si>
  <si>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</si>
  <si>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</si>
  <si>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</si>
  <si>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</si>
  <si>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</si>
  <si>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</si>
  <si>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</si>
  <si>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</si>
  <si>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</si>
  <si>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</si>
  <si>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</si>
  <si>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</si>
  <si>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</si>
  <si>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</si>
  <si>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</si>
  <si>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</si>
  <si>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</si>
  <si>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</si>
  <si>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</si>
  <si>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</si>
  <si>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</si>
  <si>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</si>
  <si>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</si>
  <si>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</si>
  <si>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</si>
  <si>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</si>
  <si>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</si>
  <si>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</si>
  <si>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</si>
  <si>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</si>
  <si>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</si>
  <si>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</si>
  <si>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</si>
  <si>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</si>
  <si>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</si>
  <si>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</si>
  <si>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</si>
  <si>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</si>
  <si>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</si>
  <si>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</si>
  <si>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</si>
  <si>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</si>
  <si>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</si>
  <si>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</si>
  <si>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</si>
  <si>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</si>
  <si>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</si>
  <si>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</si>
  <si>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</si>
  <si>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</si>
  <si>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</si>
  <si>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</si>
  <si>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</si>
  <si>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</si>
  <si>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</si>
  <si>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</si>
  <si>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</si>
  <si>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</si>
  <si>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</si>
  <si>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</si>
  <si>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</si>
  <si>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</si>
  <si>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</si>
  <si>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</si>
  <si>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</si>
  <si>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</si>
  <si>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</si>
  <si>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</si>
  <si>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</si>
  <si>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</si>
  <si>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</si>
  <si>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</si>
  <si>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</si>
  <si>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</si>
  <si>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</si>
  <si>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</si>
  <si>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</si>
  <si>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</si>
  <si>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</si>
  <si>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</si>
  <si>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</si>
  <si>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</si>
  <si>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</si>
  <si>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</si>
  <si>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</si>
  <si>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</si>
  <si>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</si>
  <si>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</si>
  <si>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</si>
  <si>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</si>
  <si>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</si>
  <si>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</si>
  <si>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</si>
  <si>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</si>
  <si>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</si>
  <si>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</si>
  <si>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</si>
  <si>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</si>
  <si>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</si>
  <si>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</si>
  <si>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</si>
  <si>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</si>
  <si>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</si>
  <si>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</si>
  <si>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</si>
  <si>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</si>
  <si>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</si>
  <si>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</si>
  <si>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</si>
  <si>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</si>
  <si>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</si>
  <si>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</si>
  <si>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</si>
  <si>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</si>
  <si>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</si>
  <si>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</si>
  <si>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</si>
  <si>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</si>
  <si>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</si>
  <si>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</si>
  <si>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</si>
  <si>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</si>
  <si>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</si>
  <si>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</si>
  <si>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</si>
  <si>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</si>
  <si>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</si>
  <si>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</si>
  <si>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</si>
  <si>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</si>
  <si>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</si>
  <si>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</si>
  <si>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</si>
  <si>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</si>
  <si>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</si>
  <si>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</si>
  <si>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</si>
  <si>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</si>
  <si>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</si>
  <si>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</si>
  <si>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</si>
  <si>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</si>
  <si>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</si>
  <si>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</si>
  <si>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</si>
  <si>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</si>
  <si>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</si>
  <si>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</si>
  <si>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</si>
  <si>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</si>
  <si>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</si>
  <si>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</si>
  <si>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</si>
  <si>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</si>
  <si>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</si>
  <si>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</si>
  <si>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</si>
  <si>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</si>
  <si>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</si>
  <si>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</si>
  <si>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</si>
  <si>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</si>
  <si>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</si>
  <si>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</si>
  <si>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</si>
  <si>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</si>
  <si>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</si>
  <si>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</si>
  <si>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</si>
  <si>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</si>
  <si>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</si>
  <si>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</si>
  <si>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</si>
  <si>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</si>
  <si>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</si>
  <si>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</si>
  <si>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</si>
  <si>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</si>
  <si>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</si>
  <si>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</si>
  <si>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</si>
  <si>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</si>
  <si>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</si>
  <si>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</si>
  <si>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</si>
  <si>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</si>
  <si>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</si>
  <si>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</si>
  <si>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</si>
  <si>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</si>
  <si>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</si>
  <si>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</si>
  <si>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</si>
  <si>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</si>
  <si>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</si>
  <si>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</si>
  <si>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</si>
  <si>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</si>
  <si>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</si>
  <si>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</si>
  <si>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</si>
  <si>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</si>
  <si>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</si>
  <si>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</si>
  <si>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</si>
  <si>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</si>
  <si>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</si>
  <si>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</si>
  <si>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</si>
  <si>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</si>
  <si>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</si>
  <si>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</si>
  <si>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</si>
  <si>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</si>
  <si>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</si>
  <si>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</si>
  <si>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</si>
  <si>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</si>
  <si>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</si>
  <si>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</si>
  <si>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</si>
  <si>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</si>
  <si>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</si>
  <si>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</si>
  <si>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</si>
  <si>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</si>
  <si>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</si>
  <si>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</si>
  <si>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</si>
  <si>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</si>
  <si>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</si>
  <si>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</si>
  <si>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</si>
  <si>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</si>
  <si>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</si>
  <si>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</si>
  <si>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</si>
  <si>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</si>
  <si>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</si>
  <si>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</si>
  <si>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</si>
  <si>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</si>
  <si>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</si>
  <si>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</si>
  <si>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</si>
  <si>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</si>
  <si>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</si>
  <si>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</si>
  <si>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</si>
  <si>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</si>
  <si>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</si>
  <si>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</si>
  <si>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</si>
  <si>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</si>
  <si>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</si>
  <si>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</si>
  <si>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</si>
  <si>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</si>
  <si>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</si>
  <si>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</si>
  <si>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</si>
  <si>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</si>
  <si>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</si>
  <si>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</si>
  <si>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</si>
  <si>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</si>
  <si>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</si>
  <si>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</si>
  <si>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</si>
  <si>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</si>
  <si>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</si>
  <si>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</si>
  <si>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</si>
  <si>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</si>
  <si>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</si>
  <si>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</si>
  <si>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</si>
  <si>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</si>
  <si>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</si>
  <si>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</si>
  <si>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</si>
  <si>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</si>
  <si>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</si>
  <si>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</si>
  <si>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</si>
  <si>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</si>
  <si>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</si>
  <si>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</si>
  <si>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</si>
  <si>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</si>
  <si>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</si>
  <si>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</si>
  <si>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</si>
  <si>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</si>
  <si>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</si>
  <si>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</si>
  <si>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</si>
  <si>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</si>
  <si>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</si>
  <si>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</si>
  <si>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</si>
  <si>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</si>
  <si>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</si>
  <si>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</si>
  <si>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</si>
  <si>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</si>
  <si>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</si>
  <si>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</si>
  <si>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</si>
  <si>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</si>
  <si>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</si>
  <si>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</si>
  <si>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</si>
  <si>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</si>
  <si>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</si>
  <si>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</si>
  <si>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</si>
  <si>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</si>
  <si>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</si>
  <si>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</si>
  <si>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</si>
  <si>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</si>
  <si>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</si>
  <si>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</si>
  <si>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</si>
  <si>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</si>
  <si>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</si>
  <si>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</si>
  <si>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</si>
  <si>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</si>
  <si>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</si>
  <si>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</si>
  <si>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</si>
  <si>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</si>
  <si>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</si>
  <si>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</si>
  <si>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</si>
  <si>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</si>
  <si>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</si>
  <si>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</si>
  <si>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</si>
  <si>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</si>
  <si>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</si>
  <si>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</si>
  <si>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</si>
  <si>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</si>
  <si>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</si>
  <si>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</si>
  <si>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</si>
  <si>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</si>
  <si>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</si>
  <si>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</si>
  <si>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</si>
  <si>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</si>
  <si>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</si>
  <si>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</si>
  <si>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</si>
  <si>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</si>
  <si>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</si>
  <si>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</si>
  <si>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</si>
  <si>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</si>
  <si>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</si>
  <si>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</si>
  <si>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</si>
  <si>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</si>
  <si>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</si>
  <si>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</si>
  <si>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</si>
  <si>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</si>
  <si>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</si>
  <si>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</si>
  <si>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</si>
  <si>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</si>
  <si>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</si>
  <si>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</si>
  <si>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</si>
  <si>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</si>
  <si>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</si>
  <si>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</si>
  <si>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</si>
  <si>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</si>
  <si>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</si>
  <si>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</si>
  <si>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</si>
  <si>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</si>
  <si>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</si>
  <si>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</si>
  <si>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</si>
  <si>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</si>
  <si>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</si>
  <si>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</si>
  <si>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</si>
  <si>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</si>
  <si>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</si>
  <si>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</si>
  <si>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</si>
  <si>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</si>
  <si>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</si>
  <si>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</si>
  <si>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</si>
  <si>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</si>
  <si>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</si>
  <si>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</si>
  <si>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</si>
  <si>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</si>
  <si>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</si>
  <si>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</si>
  <si>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</si>
  <si>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</si>
  <si>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</si>
  <si>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</si>
  <si>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</si>
  <si>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</si>
  <si>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</si>
  <si>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</si>
  <si>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</si>
  <si>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</si>
  <si>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</si>
  <si>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</si>
  <si>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</si>
  <si>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</si>
  <si>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</si>
  <si>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</si>
  <si>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</si>
  <si>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</si>
  <si>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</si>
  <si>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</si>
  <si>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</si>
  <si>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</si>
  <si>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</si>
  <si>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</si>
  <si>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</si>
  <si>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</si>
  <si>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</si>
  <si>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</si>
  <si>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</si>
  <si>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</si>
  <si>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</si>
  <si>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</si>
  <si>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</si>
  <si>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</si>
  <si>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</si>
  <si>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</si>
  <si>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</si>
  <si>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</si>
  <si>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</si>
  <si>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</si>
  <si>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</si>
  <si>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</si>
  <si>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</si>
  <si>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</si>
  <si>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</si>
  <si>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</si>
  <si>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</si>
  <si>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</si>
  <si>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</si>
  <si>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</si>
  <si>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</si>
  <si>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</si>
  <si>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</si>
  <si>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</si>
  <si>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</si>
  <si>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</si>
  <si>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</si>
  <si>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</si>
  <si>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</si>
  <si>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</si>
  <si>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</si>
  <si>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</si>
  <si>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</si>
  <si>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</si>
  <si>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</si>
  <si>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</si>
  <si>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</si>
  <si>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</si>
  <si>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</si>
  <si>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</si>
  <si>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</si>
  <si>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</si>
  <si>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</si>
  <si>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</si>
  <si>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</si>
  <si>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</si>
  <si>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</si>
  <si>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</si>
  <si>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</si>
  <si>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</si>
  <si>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</si>
  <si>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</si>
  <si>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</si>
  <si>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</si>
  <si>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</si>
  <si>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</si>
  <si>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</si>
  <si>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</si>
  <si>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</si>
  <si>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</si>
  <si>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</si>
  <si>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</si>
  <si>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</si>
  <si>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</si>
  <si>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</si>
  <si>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</si>
  <si>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</si>
  <si>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</si>
  <si>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</si>
  <si>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</si>
  <si>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</si>
  <si>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</si>
  <si>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</si>
  <si>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</si>
  <si>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</si>
  <si>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</si>
  <si>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</si>
  <si>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</si>
  <si>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</si>
  <si>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</si>
  <si>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</si>
  <si>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</si>
  <si>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</si>
  <si>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</si>
  <si>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</si>
  <si>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</si>
  <si>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</si>
  <si>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</si>
  <si>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</si>
  <si>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</si>
  <si>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</si>
  <si>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</si>
  <si>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</si>
  <si>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</si>
  <si>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</si>
  <si>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</si>
  <si>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</si>
  <si>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</si>
  <si>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</si>
  <si>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</si>
  <si>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</si>
  <si>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</si>
  <si>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</si>
  <si>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</si>
  <si>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</si>
  <si>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</si>
  <si>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</si>
  <si>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</si>
  <si>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</si>
  <si>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</si>
  <si>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</si>
  <si>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</si>
  <si>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</si>
  <si>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</si>
  <si>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</si>
  <si>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</si>
  <si>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</si>
  <si>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</si>
  <si>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</si>
  <si>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</si>
  <si>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</si>
  <si>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</si>
  <si>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</si>
  <si>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</si>
  <si>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</si>
  <si>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</si>
  <si>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</si>
  <si>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</si>
  <si>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</si>
  <si>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</si>
  <si>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</si>
  <si>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</si>
  <si>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</si>
  <si>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</si>
  <si>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</si>
  <si>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</si>
  <si>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</si>
  <si>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</si>
  <si>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</si>
  <si>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</si>
  <si>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</si>
  <si>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</si>
  <si>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</si>
  <si>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</si>
  <si>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</si>
  <si>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</si>
  <si>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</si>
  <si>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</si>
  <si>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</si>
  <si>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</si>
  <si>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</si>
  <si>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</si>
  <si>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</si>
  <si>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</si>
  <si>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</si>
  <si>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</si>
  <si>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</si>
  <si>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</si>
  <si>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</si>
  <si>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</si>
  <si>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</si>
  <si>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</si>
  <si>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</si>
  <si>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</si>
  <si>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</si>
  <si>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</si>
  <si>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</si>
  <si>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</si>
  <si>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</si>
  <si>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</si>
  <si>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</si>
  <si>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</si>
  <si>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</si>
  <si>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</si>
  <si>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</si>
  <si>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</si>
  <si>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</si>
  <si>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</si>
  <si>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</si>
  <si>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</si>
  <si>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</si>
  <si>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</si>
  <si>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</si>
  <si>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</si>
  <si>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</si>
  <si>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</si>
  <si>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</si>
  <si>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</si>
  <si>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</si>
  <si>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</si>
  <si>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</si>
  <si>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</si>
  <si>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</si>
  <si>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</si>
  <si>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</si>
  <si>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</si>
  <si>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</si>
  <si>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</si>
  <si>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</si>
  <si>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</si>
  <si>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</si>
  <si>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</si>
  <si>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</si>
  <si>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</si>
  <si>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</si>
  <si>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</si>
  <si>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</si>
  <si>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</si>
  <si>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</si>
  <si>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</si>
  <si>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</si>
  <si>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</si>
  <si>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</si>
  <si>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</si>
  <si>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</si>
  <si>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</si>
  <si>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</si>
  <si>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</si>
  <si>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</si>
  <si>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</si>
  <si>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</si>
  <si>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</si>
  <si>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</si>
  <si>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</si>
  <si>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</si>
  <si>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</si>
  <si>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</si>
  <si>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</si>
  <si>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</si>
  <si>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</si>
  <si>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</si>
  <si>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</si>
  <si>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</si>
  <si>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</si>
  <si>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</si>
  <si>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</si>
  <si>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</si>
  <si>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</si>
  <si>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</si>
  <si>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</si>
  <si>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</si>
  <si>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</si>
  <si>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</si>
  <si>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</si>
  <si>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</si>
  <si>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</si>
  <si>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</si>
  <si>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</si>
  <si>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</si>
  <si>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</si>
  <si>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</si>
  <si>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</si>
  <si>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</si>
  <si>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</si>
  <si>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</si>
  <si>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</si>
  <si>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</si>
  <si>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</si>
  <si>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</si>
  <si>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</si>
  <si>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</si>
  <si>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</si>
  <si>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</si>
  <si>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</si>
  <si>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</si>
  <si>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</si>
  <si>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</si>
  <si>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</si>
  <si>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</si>
  <si>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</si>
  <si>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</si>
  <si>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</si>
  <si>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</si>
  <si>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</si>
  <si>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</si>
  <si>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</si>
  <si>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</si>
  <si>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</si>
  <si>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</si>
  <si>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</si>
  <si>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</si>
  <si>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</si>
  <si>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</si>
  <si>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</si>
  <si>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</si>
  <si>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</si>
  <si>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</si>
  <si>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</si>
  <si>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</si>
  <si>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</si>
  <si>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</si>
  <si>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</si>
  <si>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</si>
  <si>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</si>
  <si>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</si>
  <si>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</si>
  <si>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</si>
  <si>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</si>
  <si>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</si>
  <si>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</si>
  <si>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</si>
  <si>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</si>
  <si>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</si>
  <si>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</si>
  <si>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</si>
  <si>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</si>
  <si>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</si>
  <si>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</si>
  <si>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</si>
  <si>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</si>
  <si>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</si>
  <si>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</si>
  <si>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</si>
  <si>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</si>
  <si>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</si>
  <si>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</si>
  <si>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</si>
  <si>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</si>
  <si>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</si>
  <si>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</si>
  <si>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</si>
  <si>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</si>
  <si>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</si>
  <si>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</si>
  <si>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</si>
  <si>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</si>
  <si>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</si>
  <si>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</si>
  <si>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</si>
  <si>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</si>
  <si>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</si>
  <si>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</si>
  <si>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</si>
  <si>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</si>
  <si>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</si>
  <si>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</si>
  <si>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</si>
  <si>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</si>
  <si>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</si>
  <si>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</si>
  <si>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</si>
  <si>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</si>
  <si>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</si>
  <si>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</si>
  <si>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</si>
  <si>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</si>
  <si>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</si>
  <si>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</si>
  <si>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</si>
  <si>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</si>
  <si>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</si>
  <si>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</si>
  <si>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</si>
  <si>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</si>
  <si>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</si>
  <si>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</si>
  <si>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</si>
  <si>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</si>
  <si>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</si>
  <si>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</si>
  <si>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</si>
  <si>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</si>
  <si>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</si>
  <si>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</si>
  <si>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</si>
  <si>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</si>
  <si>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</si>
  <si>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</si>
  <si>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</si>
  <si>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</si>
  <si>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</si>
  <si>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</si>
  <si>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</si>
  <si>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</si>
  <si>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</si>
  <si>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</si>
  <si>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</si>
  <si>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</si>
  <si>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</si>
  <si>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</si>
  <si>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</si>
  <si>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</si>
  <si>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</si>
  <si>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</si>
  <si>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</si>
  <si>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</si>
  <si>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</si>
  <si>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</si>
  <si>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</si>
  <si>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</si>
  <si>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</si>
  <si>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</si>
  <si>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</si>
  <si>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</si>
  <si>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</si>
  <si>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</si>
  <si>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</si>
  <si>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</si>
  <si>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</si>
  <si>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</si>
  <si>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</si>
  <si>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</si>
  <si>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</si>
  <si>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</si>
  <si>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</si>
  <si>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</si>
  <si>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</si>
  <si>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</si>
  <si>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</si>
  <si>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</si>
  <si>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</si>
  <si>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</si>
  <si>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</si>
  <si>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</si>
  <si>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</si>
  <si>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</si>
  <si>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</si>
  <si>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</si>
  <si>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</si>
  <si>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</si>
  <si>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</si>
  <si>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</si>
  <si>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</si>
  <si>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</si>
  <si>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</si>
  <si>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</si>
  <si>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</si>
  <si>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</si>
  <si>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</si>
  <si>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</si>
  <si>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</si>
  <si>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</si>
  <si>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</si>
  <si>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</si>
  <si>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</si>
  <si>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</si>
  <si>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</si>
  <si>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</si>
  <si>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</si>
  <si>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</si>
  <si>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</si>
  <si>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</si>
  <si>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</si>
  <si>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</si>
  <si>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</si>
  <si>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</si>
  <si>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</si>
  <si>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</si>
  <si>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</si>
  <si>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</si>
  <si>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</si>
  <si>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</si>
  <si>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</si>
  <si>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</si>
  <si>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</si>
  <si>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</si>
  <si>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</si>
  <si>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</si>
  <si>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</si>
  <si>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</si>
  <si>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</si>
  <si>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</si>
  <si>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</si>
  <si>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</si>
  <si>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</si>
  <si>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</si>
  <si>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</si>
  <si>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</si>
  <si>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</si>
  <si>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</si>
  <si>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</si>
  <si>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</si>
  <si>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</si>
  <si>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</si>
  <si>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</si>
  <si>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</si>
  <si>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</si>
  <si>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</si>
  <si>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</si>
  <si>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</si>
  <si>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</si>
  <si>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</si>
  <si>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</si>
  <si>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</si>
  <si>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</si>
  <si>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</si>
  <si>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</si>
  <si>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</si>
  <si>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</si>
  <si>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</si>
  <si>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</si>
  <si>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</si>
  <si>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</si>
  <si>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</si>
  <si>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</si>
  <si>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</si>
  <si>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</si>
  <si>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</si>
  <si>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</si>
  <si>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</si>
  <si>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</si>
  <si>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</si>
  <si>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</si>
  <si>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</si>
  <si>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</si>
  <si>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</si>
  <si>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</si>
  <si>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</si>
  <si>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</si>
  <si>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</si>
  <si>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</si>
  <si>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</si>
  <si>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</si>
  <si>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</si>
  <si>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</si>
  <si>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</si>
  <si>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</si>
  <si>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</si>
  <si>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</si>
  <si>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</si>
  <si>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</si>
  <si>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</si>
  <si>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</si>
  <si>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</si>
  <si>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</si>
  <si>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</si>
  <si>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</si>
  <si>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</si>
  <si>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</si>
  <si>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</si>
  <si>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</si>
  <si>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</si>
  <si>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</si>
  <si>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</si>
  <si>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</si>
  <si>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</si>
  <si>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</si>
  <si>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</si>
  <si>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</si>
  <si>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</si>
  <si>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</si>
  <si>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</si>
  <si>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</si>
  <si>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</si>
  <si>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</si>
  <si>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</si>
  <si>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</si>
  <si>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</si>
  <si>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</si>
  <si>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</si>
  <si>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</si>
  <si>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</si>
  <si>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</si>
  <si>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</si>
  <si>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</si>
  <si>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</si>
  <si>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</si>
  <si>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</si>
  <si>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</si>
  <si>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</si>
  <si>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</si>
  <si>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</si>
  <si>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</si>
  <si>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</si>
  <si>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</si>
  <si>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</si>
  <si>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</si>
  <si>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</si>
  <si>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</si>
  <si>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</si>
  <si>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</si>
  <si>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</si>
  <si>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</si>
  <si>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</si>
  <si>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</si>
  <si>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</si>
  <si>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</si>
  <si>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</si>
  <si>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</si>
  <si>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</si>
  <si>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</si>
  <si>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</si>
  <si>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</si>
  <si>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</si>
  <si>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</si>
  <si>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</si>
  <si>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</si>
  <si>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</si>
  <si>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</si>
  <si>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</si>
  <si>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</si>
  <si>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</si>
  <si>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</si>
  <si>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</si>
  <si>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</si>
  <si>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</si>
  <si>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</si>
  <si>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</si>
  <si>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</si>
  <si>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</si>
  <si>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</si>
  <si>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</si>
  <si>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</si>
  <si>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</si>
  <si>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</si>
  <si>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</si>
  <si>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</si>
  <si>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</si>
  <si>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</si>
  <si>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</si>
  <si>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</si>
  <si>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</si>
  <si>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</si>
  <si>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</si>
  <si>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</si>
  <si>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</si>
  <si>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</si>
  <si>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</si>
  <si>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</si>
  <si>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</si>
  <si>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</si>
  <si>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</si>
  <si>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</si>
  <si>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</si>
  <si>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</si>
  <si>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</si>
  <si>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</si>
  <si>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</si>
  <si>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</si>
  <si>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</si>
  <si>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</si>
  <si>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</si>
  <si>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</si>
  <si>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</si>
  <si>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</si>
  <si>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</si>
  <si>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</si>
  <si>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</si>
  <si>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</si>
  <si>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</si>
  <si>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</si>
  <si>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</si>
  <si>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</si>
  <si>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</si>
  <si>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</si>
  <si>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</si>
  <si>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</si>
  <si>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</si>
  <si>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</si>
  <si>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</si>
  <si>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</si>
  <si>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</si>
  <si>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</si>
  <si>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</si>
  <si>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</si>
  <si>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</si>
  <si>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</si>
  <si>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</si>
  <si>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</si>
  <si>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</si>
  <si>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</si>
  <si>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</si>
  <si>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</si>
  <si>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</si>
  <si>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</si>
  <si>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</si>
  <si>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</si>
  <si>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</si>
  <si>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</si>
  <si>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</si>
  <si>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</si>
  <si>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</si>
  <si>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</si>
  <si>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</si>
  <si>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</si>
  <si>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</si>
  <si>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</si>
  <si>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</si>
  <si>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</si>
  <si>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</si>
  <si>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</si>
  <si>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</si>
  <si>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</si>
  <si>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</si>
  <si>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</si>
  <si>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</si>
  <si>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</si>
  <si>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</si>
  <si>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</si>
  <si>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</si>
  <si>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</si>
  <si>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</si>
  <si>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</si>
  <si>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</si>
  <si>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</si>
  <si>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</si>
  <si>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</si>
  <si>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</si>
  <si>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</si>
  <si>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</si>
  <si>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</si>
  <si>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</si>
  <si>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</si>
  <si>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</si>
  <si>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</si>
  <si>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</si>
  <si>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</si>
  <si>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</si>
  <si>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</si>
  <si>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</si>
  <si>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</si>
  <si>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</si>
  <si>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</si>
  <si>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</si>
  <si>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</si>
  <si>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</si>
  <si>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</si>
  <si>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</si>
  <si>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</si>
  <si>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</si>
  <si>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</si>
  <si>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</si>
  <si>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</si>
  <si>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</si>
  <si>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</si>
  <si>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</si>
  <si>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</si>
  <si>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</si>
  <si>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</si>
  <si>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</si>
  <si>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</si>
  <si>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</si>
  <si>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</si>
  <si>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</si>
  <si>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</si>
  <si>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</si>
  <si>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</si>
  <si>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</si>
  <si>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</si>
  <si>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</si>
  <si>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</si>
  <si>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</si>
  <si>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</si>
  <si>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</si>
  <si>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</si>
  <si>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</si>
  <si>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</si>
  <si>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</si>
  <si>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</si>
  <si>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</si>
  <si>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</si>
  <si>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</si>
  <si>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</si>
  <si>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</si>
  <si>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</si>
  <si>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</si>
  <si>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</si>
  <si>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</si>
  <si>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</si>
  <si>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</si>
  <si>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</si>
  <si>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</si>
  <si>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</si>
  <si>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</si>
  <si>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</si>
  <si>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</si>
  <si>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</si>
  <si>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</si>
  <si>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</si>
  <si>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</si>
  <si>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</si>
  <si>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</si>
  <si>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</si>
  <si>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</si>
  <si>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</si>
  <si>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</si>
  <si>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</si>
  <si>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</si>
  <si>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</si>
  <si>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</si>
  <si>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</si>
  <si>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</si>
  <si>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</si>
  <si>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</si>
  <si>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</si>
  <si>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</si>
  <si>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</si>
  <si>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</si>
  <si>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</si>
  <si>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</si>
  <si>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</si>
  <si>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</si>
  <si>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</si>
  <si>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</si>
  <si>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</si>
  <si>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</si>
  <si>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</si>
  <si>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</si>
  <si>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</si>
  <si>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</si>
  <si>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</si>
  <si>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</si>
  <si>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</si>
  <si>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</si>
  <si>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</si>
  <si>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</si>
  <si>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</si>
  <si>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</si>
  <si>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</si>
  <si>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</si>
  <si>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</si>
  <si>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</si>
  <si>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</si>
  <si>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</si>
  <si>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</si>
  <si>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</si>
  <si>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</si>
  <si>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</si>
  <si>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</si>
  <si>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</si>
  <si>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</si>
  <si>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</si>
  <si>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</si>
  <si>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</si>
  <si>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</si>
  <si>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</si>
  <si>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</si>
  <si>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</si>
  <si>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</si>
  <si>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</si>
  <si>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</si>
  <si>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</si>
  <si>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</si>
  <si>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</si>
  <si>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</si>
  <si>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</si>
  <si>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</si>
  <si>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</si>
  <si>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</si>
  <si>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</si>
  <si>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</si>
  <si>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</si>
  <si>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</si>
  <si>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</si>
  <si>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</si>
  <si>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</si>
  <si>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</si>
  <si>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</si>
  <si>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</si>
  <si>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</si>
  <si>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</si>
  <si>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</si>
  <si>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</si>
  <si>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</si>
  <si>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</si>
  <si>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</si>
  <si>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</si>
  <si>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</si>
  <si>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</si>
  <si>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</si>
  <si>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</si>
  <si>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</si>
  <si>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</si>
  <si>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</si>
  <si>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</si>
  <si>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</si>
  <si>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</si>
  <si>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</si>
  <si>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</si>
  <si>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</si>
  <si>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</si>
  <si>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</si>
  <si>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</si>
  <si>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</si>
  <si>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</si>
  <si>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</si>
  <si>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</si>
  <si>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</si>
  <si>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</si>
  <si>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</si>
  <si>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</si>
  <si>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</si>
  <si>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</si>
  <si>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</si>
  <si>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</si>
  <si>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</si>
  <si>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</si>
  <si>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</si>
  <si>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</si>
  <si>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</si>
  <si>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</si>
  <si>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</si>
  <si>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</si>
  <si>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</si>
  <si>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</si>
  <si>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</si>
  <si>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</si>
  <si>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</si>
  <si>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</si>
  <si>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</si>
  <si>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</si>
  <si>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</si>
  <si>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</si>
  <si>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</si>
  <si>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</si>
  <si>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</si>
  <si>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</si>
  <si>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</si>
  <si>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</si>
  <si>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</si>
  <si>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</si>
  <si>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</si>
  <si>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</si>
  <si>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</si>
  <si>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</si>
  <si>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</si>
  <si>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</si>
  <si>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</si>
  <si>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</si>
  <si>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</si>
  <si>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</si>
  <si>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</si>
  <si>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</si>
  <si>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</si>
  <si>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</si>
  <si>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</si>
  <si>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</si>
  <si>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</si>
  <si>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</si>
  <si>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</si>
  <si>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</si>
  <si>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</si>
  <si>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</si>
  <si>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</si>
  <si>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</si>
  <si>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</si>
  <si>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</si>
  <si>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</si>
  <si>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</si>
  <si>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</si>
  <si>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</si>
  <si>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</si>
  <si>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</si>
  <si>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</si>
  <si>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</si>
  <si>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</si>
  <si>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</si>
  <si>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</si>
  <si>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</si>
  <si>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</si>
  <si>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</si>
  <si>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</si>
  <si>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</si>
  <si>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</si>
  <si>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</si>
  <si>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</si>
  <si>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</si>
  <si>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</si>
  <si>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</si>
  <si>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</si>
  <si>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</si>
  <si>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</si>
  <si>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</si>
  <si>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</si>
  <si>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</si>
  <si>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</si>
  <si>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</si>
  <si>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</si>
  <si>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</si>
  <si>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</si>
  <si>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</si>
  <si>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</si>
  <si>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</si>
  <si>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</si>
  <si>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</si>
  <si>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</si>
  <si>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</si>
  <si>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</si>
  <si>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</si>
  <si>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</si>
  <si>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</si>
  <si>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</si>
  <si>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</si>
  <si>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</si>
  <si>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</si>
  <si>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</si>
  <si>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</si>
  <si>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</si>
  <si>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</si>
  <si>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</si>
  <si>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</si>
  <si>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</si>
  <si>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</si>
  <si>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</si>
  <si>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</si>
  <si>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</si>
  <si>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</si>
  <si>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</si>
  <si>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</si>
  <si>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</si>
  <si>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</si>
  <si>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</si>
  <si>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</si>
  <si>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</si>
  <si>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</si>
  <si>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</si>
  <si>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</si>
  <si>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</si>
  <si>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</si>
  <si>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</si>
  <si>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</si>
  <si>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</si>
  <si>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</si>
  <si>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</si>
  <si>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</si>
  <si>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</si>
  <si>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</si>
  <si>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</si>
  <si>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</si>
  <si>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</si>
  <si>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</si>
  <si>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</si>
  <si>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</si>
  <si>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</si>
  <si>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</si>
  <si>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</si>
  <si>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</si>
  <si>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</si>
  <si>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</si>
  <si>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</si>
  <si>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</si>
  <si>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</si>
  <si>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</si>
  <si>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</si>
  <si>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</si>
  <si>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</si>
  <si>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</si>
  <si>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</si>
  <si>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</si>
  <si>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</si>
  <si>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</si>
  <si>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</si>
  <si>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</si>
  <si>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</si>
  <si>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</si>
  <si>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</si>
  <si>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</si>
  <si>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</si>
  <si>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</si>
  <si>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</si>
  <si>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</si>
  <si>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</si>
  <si>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</si>
  <si>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</si>
  <si>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</si>
  <si>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</si>
  <si>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</si>
  <si>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</si>
  <si>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</si>
  <si>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</si>
  <si>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</si>
  <si>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</si>
  <si>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</si>
  <si>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</si>
  <si>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</si>
  <si>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</si>
  <si>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</si>
  <si>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</si>
  <si>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</si>
  <si>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</si>
  <si>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</si>
  <si>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</si>
  <si>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</si>
  <si>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</si>
  <si>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</si>
  <si>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</si>
  <si>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</si>
  <si>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</si>
  <si>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</si>
  <si>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</si>
  <si>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</si>
  <si>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</si>
  <si>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</si>
  <si>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</si>
  <si>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</si>
  <si>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</si>
  <si>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</si>
  <si>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</si>
  <si>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</si>
  <si>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</si>
  <si>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</si>
  <si>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</si>
  <si>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</si>
  <si>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</si>
  <si>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</si>
  <si>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</si>
  <si>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</si>
  <si>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</si>
  <si>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</si>
  <si>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</si>
  <si>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</si>
  <si>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</si>
  <si>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</si>
  <si>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</si>
  <si>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</si>
  <si>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</si>
  <si>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</si>
  <si>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</si>
  <si>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</si>
  <si>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</si>
  <si>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</si>
  <si>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</si>
  <si>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</si>
  <si>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</si>
  <si>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</si>
  <si>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</si>
  <si>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</si>
  <si>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</si>
  <si>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</si>
  <si>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</si>
  <si>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</si>
  <si>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</si>
  <si>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</si>
  <si>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</si>
  <si>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</si>
  <si>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</si>
  <si>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</si>
  <si>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</si>
  <si>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</si>
  <si>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</si>
  <si>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</si>
  <si>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</si>
  <si>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</si>
  <si>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</si>
  <si>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</si>
  <si>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</si>
  <si>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</si>
  <si>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</si>
  <si>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</si>
  <si>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</si>
  <si>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</si>
  <si>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</si>
  <si>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</si>
  <si>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</si>
  <si>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</si>
  <si>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</si>
  <si>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</si>
  <si>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</si>
  <si>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</si>
  <si>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</si>
  <si>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</si>
  <si>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</si>
  <si>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</si>
  <si>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</si>
  <si>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</si>
  <si>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</si>
  <si>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</si>
  <si>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</si>
  <si>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</si>
  <si>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</si>
  <si>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</si>
  <si>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</si>
  <si>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</si>
  <si>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</si>
  <si>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</si>
  <si>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</si>
  <si>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</si>
  <si>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</si>
  <si>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</si>
  <si>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</si>
  <si>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</si>
  <si>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</si>
  <si>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</si>
  <si>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</si>
  <si>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</si>
  <si>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</si>
  <si>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</si>
  <si>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</si>
  <si>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</si>
  <si>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</si>
  <si>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</si>
  <si>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</si>
  <si>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</si>
  <si>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</si>
  <si>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</si>
  <si>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</si>
  <si>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</si>
  <si>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</si>
  <si>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</si>
  <si>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</si>
  <si>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</si>
  <si>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</si>
  <si>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</si>
  <si>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</si>
  <si>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</si>
  <si>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</si>
  <si>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</si>
  <si>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</si>
  <si>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</si>
  <si>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</si>
  <si>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</si>
  <si>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</si>
  <si>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</si>
  <si>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</si>
  <si>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</si>
  <si>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</si>
  <si>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</si>
  <si>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</si>
  <si>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</si>
  <si>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</si>
  <si>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</si>
  <si>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</si>
  <si>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</si>
  <si>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</si>
  <si>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</si>
  <si>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</si>
  <si>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</si>
  <si>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</si>
  <si>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</si>
  <si>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</si>
  <si>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</si>
  <si>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</si>
  <si>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</si>
  <si>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</si>
  <si>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</si>
  <si>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</si>
  <si>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</si>
  <si>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</si>
  <si>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</si>
  <si>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</si>
  <si>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</si>
  <si>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</si>
  <si>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</si>
  <si>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</si>
  <si>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</si>
  <si>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</si>
  <si>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</si>
  <si>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</si>
  <si>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</si>
  <si>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</si>
  <si>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</si>
  <si>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</si>
  <si>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</si>
  <si>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</si>
  <si>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</si>
  <si>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</si>
  <si>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</si>
  <si>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</si>
  <si>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</si>
  <si>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</si>
  <si>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</si>
  <si>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</si>
  <si>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</si>
  <si>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</si>
  <si>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</si>
  <si>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</si>
  <si>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</si>
  <si>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</si>
  <si>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</si>
  <si>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</si>
  <si>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</si>
  <si>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</si>
  <si>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</si>
  <si>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</si>
  <si>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</si>
  <si>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</si>
  <si>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</si>
  <si>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</si>
  <si>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</si>
  <si>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</si>
  <si>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</si>
  <si>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</si>
  <si>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</si>
  <si>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</si>
  <si>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</si>
  <si>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</si>
  <si>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</si>
  <si>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</si>
  <si>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</si>
  <si>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</si>
  <si>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</si>
  <si>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</si>
  <si>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</si>
  <si>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</si>
  <si>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</si>
  <si>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</si>
  <si>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</si>
  <si>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</si>
  <si>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</si>
  <si>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</si>
  <si>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</si>
  <si>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</si>
  <si>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</si>
  <si>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</si>
  <si>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</si>
  <si>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</si>
  <si>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</si>
  <si>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</si>
  <si>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</si>
  <si>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</si>
  <si>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</si>
  <si>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</si>
  <si>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</si>
  <si>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</si>
  <si>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</si>
  <si>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</si>
  <si>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</si>
  <si>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</si>
  <si>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</si>
  <si>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</si>
  <si>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</si>
  <si>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</si>
  <si>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</si>
  <si>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</si>
  <si>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</si>
  <si>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</si>
  <si>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</si>
  <si>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</si>
  <si>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</si>
  <si>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</si>
  <si>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</si>
  <si>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</si>
  <si>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</si>
  <si>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</si>
  <si>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</si>
  <si>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</si>
  <si>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</si>
  <si>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</si>
  <si>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</si>
  <si>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</si>
  <si>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</si>
  <si>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</si>
  <si>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</si>
  <si>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</si>
  <si>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</si>
  <si>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</si>
  <si>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</si>
  <si>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</si>
  <si>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</si>
  <si>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</si>
  <si>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</si>
  <si>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</si>
  <si>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</si>
  <si>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</si>
  <si>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</si>
  <si>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</si>
  <si>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</si>
  <si>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</si>
  <si>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</si>
  <si>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</si>
  <si>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</si>
  <si>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</si>
  <si>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</si>
  <si>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</si>
  <si>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</si>
  <si>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</si>
  <si>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</si>
  <si>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</si>
  <si>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</si>
  <si>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</si>
  <si>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</si>
  <si>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</si>
  <si>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</si>
  <si>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</si>
  <si>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</si>
  <si>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</si>
  <si>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</si>
  <si>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</si>
  <si>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</si>
  <si>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</si>
  <si>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</si>
  <si>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</si>
  <si>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</si>
  <si>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</si>
  <si>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</si>
  <si>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</si>
  <si>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</si>
  <si>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</si>
  <si>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</si>
  <si>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</si>
  <si>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</si>
  <si>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</si>
  <si>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</si>
  <si>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</si>
  <si>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</si>
  <si>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</si>
  <si>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</si>
  <si>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</si>
  <si>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</si>
  <si>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</si>
  <si>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</si>
  <si>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</si>
  <si>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</si>
  <si>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</si>
  <si>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</si>
  <si>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</si>
  <si>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</si>
  <si>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</si>
  <si>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</si>
  <si>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</si>
  <si>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</si>
  <si>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</si>
  <si>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</si>
  <si>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</si>
  <si>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</si>
  <si>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</si>
  <si>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</si>
  <si>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</si>
  <si>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</si>
  <si>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</si>
  <si>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</si>
  <si>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</si>
  <si>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</si>
  <si>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</si>
  <si>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</si>
  <si>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</si>
  <si>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</si>
  <si>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</si>
  <si>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</si>
  <si>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</si>
  <si>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</si>
  <si>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</si>
  <si>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</si>
  <si>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</si>
  <si>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</si>
  <si>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</si>
  <si>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</si>
  <si>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</si>
  <si>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</si>
  <si>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</si>
  <si>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</si>
  <si>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</si>
  <si>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</si>
  <si>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</si>
  <si>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</si>
  <si>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</si>
  <si>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</si>
  <si>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</si>
  <si>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</si>
  <si>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</si>
  <si>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</si>
  <si>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</si>
  <si>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</si>
  <si>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</si>
  <si>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</si>
  <si>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</si>
  <si>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</si>
  <si>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</si>
  <si>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</si>
  <si>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</si>
  <si>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</si>
  <si>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</si>
  <si>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</si>
  <si>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</si>
  <si>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</si>
  <si>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</si>
  <si>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</si>
  <si>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</si>
  <si>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</si>
  <si>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</si>
  <si>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</si>
  <si>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</si>
  <si>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</si>
  <si>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</si>
  <si>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</si>
  <si>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</si>
  <si>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</si>
  <si>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</si>
  <si>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</si>
  <si>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</si>
  <si>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</si>
  <si>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</si>
  <si>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</si>
  <si>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</si>
  <si>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</si>
  <si>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</si>
  <si>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</si>
  <si>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</si>
  <si>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</si>
  <si>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</si>
  <si>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</si>
  <si>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</si>
  <si>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</si>
  <si>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</si>
  <si>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</si>
  <si>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</si>
  <si>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</si>
  <si>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</si>
  <si>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</si>
  <si>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</si>
  <si>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</si>
  <si>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</si>
  <si>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</si>
  <si>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</si>
  <si>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</si>
  <si>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</si>
  <si>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</si>
  <si>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</si>
  <si>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</si>
  <si>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</si>
  <si>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</si>
  <si>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</si>
  <si>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</si>
  <si>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</si>
  <si>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</si>
  <si>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</si>
  <si>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</si>
  <si>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</si>
  <si>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</si>
  <si>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</si>
  <si>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</si>
  <si>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</si>
  <si>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</si>
  <si>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</si>
  <si>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</si>
  <si>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</si>
  <si>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</si>
  <si>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</si>
  <si>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</si>
  <si>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</si>
  <si>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</si>
  <si>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</si>
  <si>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</si>
  <si>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</si>
  <si>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</si>
  <si>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</si>
  <si>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</si>
  <si>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</si>
  <si>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</si>
  <si>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</si>
  <si>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</si>
  <si>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</si>
  <si>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</si>
  <si>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</si>
  <si>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</si>
  <si>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</si>
  <si>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</si>
  <si>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</si>
  <si>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</si>
  <si>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</si>
  <si>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</si>
  <si>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</si>
  <si>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</si>
  <si>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</si>
  <si>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</si>
  <si>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</si>
  <si>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</si>
  <si>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</si>
  <si>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</si>
  <si>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</si>
  <si>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</si>
  <si>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</si>
  <si>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</si>
  <si>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</si>
  <si>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</si>
  <si>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</si>
  <si>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</si>
  <si>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</si>
  <si>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</si>
  <si>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</si>
  <si>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</si>
  <si>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</si>
  <si>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</si>
  <si>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</si>
  <si>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</si>
  <si>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</si>
  <si>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</si>
  <si>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</si>
  <si>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</si>
  <si>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</si>
  <si>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</si>
  <si>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</si>
  <si>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</si>
  <si>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</si>
  <si>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</si>
  <si>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</si>
  <si>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</si>
  <si>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</si>
  <si>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</si>
  <si>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</si>
  <si>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</si>
  <si>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</si>
  <si>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</si>
  <si>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</si>
  <si>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</si>
  <si>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</si>
  <si>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</si>
  <si>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</si>
  <si>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</si>
  <si>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</si>
  <si>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</si>
  <si>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</si>
  <si>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</si>
  <si>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</si>
  <si>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</si>
  <si>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</si>
  <si>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</si>
  <si>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</si>
  <si>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</si>
  <si>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</si>
  <si>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</si>
  <si>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</si>
  <si>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</si>
  <si>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</si>
  <si>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</si>
  <si>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</si>
  <si>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</si>
  <si>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</si>
  <si>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</si>
  <si>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</si>
  <si>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</si>
  <si>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</si>
  <si>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</si>
  <si>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</si>
  <si>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</si>
  <si>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</si>
  <si>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</si>
  <si>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</si>
  <si>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</si>
  <si>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</si>
  <si>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</si>
  <si>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</si>
  <si>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</si>
  <si>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</si>
  <si>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</si>
  <si>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</si>
  <si>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</si>
  <si>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</si>
  <si>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</si>
  <si>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</si>
  <si>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</si>
  <si>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</si>
  <si>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</si>
  <si>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</si>
  <si>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</si>
  <si>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</si>
  <si>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</si>
  <si>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</si>
  <si>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</si>
  <si>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</si>
  <si>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</si>
  <si>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</si>
  <si>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</si>
  <si>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</si>
  <si>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</si>
  <si>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</si>
  <si>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</si>
  <si>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</si>
  <si>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</si>
  <si>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</si>
  <si>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</si>
  <si>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</si>
  <si>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</si>
  <si>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</si>
  <si>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</si>
  <si>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</si>
  <si>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</si>
  <si>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</si>
  <si>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</si>
  <si>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</si>
  <si>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</si>
  <si>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</si>
  <si>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</si>
  <si>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</si>
  <si>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</si>
  <si>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</si>
  <si>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</si>
  <si>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</si>
  <si>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</si>
  <si>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</si>
  <si>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</si>
  <si>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</si>
  <si>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</si>
  <si>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</si>
  <si>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</si>
  <si>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</si>
  <si>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</si>
  <si>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</si>
  <si>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</si>
  <si>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</si>
  <si>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</si>
  <si>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</si>
  <si>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</si>
  <si>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</si>
  <si>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</si>
  <si>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</si>
  <si>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</si>
  <si>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</si>
  <si>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</si>
  <si>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</si>
  <si>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</si>
  <si>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</si>
  <si>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</si>
  <si>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</si>
  <si>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</si>
  <si>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</si>
  <si>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</si>
  <si>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</si>
  <si>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</si>
  <si>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</si>
  <si>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</si>
  <si>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</si>
  <si>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</si>
  <si>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</si>
  <si>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</si>
  <si>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</si>
  <si>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</si>
  <si>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</si>
  <si>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</si>
  <si>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</si>
  <si>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</si>
  <si>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</si>
  <si>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</si>
  <si>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</si>
  <si>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</si>
  <si>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</si>
  <si>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</si>
  <si>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</si>
  <si>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</si>
  <si>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</si>
  <si>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</si>
  <si>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</si>
  <si>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</si>
  <si>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</si>
  <si>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</si>
  <si>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</si>
  <si>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</si>
  <si>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</si>
  <si>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</si>
  <si>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</si>
  <si>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</si>
  <si>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</si>
  <si>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</si>
  <si>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</si>
  <si>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</si>
  <si>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</si>
  <si>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</si>
  <si>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</si>
  <si>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</si>
  <si>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</si>
  <si>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</si>
  <si>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</si>
  <si>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</si>
  <si>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</si>
  <si>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</si>
  <si>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</si>
  <si>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</si>
  <si>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</si>
  <si>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</si>
  <si>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</si>
  <si>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</si>
  <si>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</si>
  <si>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</si>
  <si>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</si>
  <si>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</si>
  <si>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</si>
  <si>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</si>
  <si>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</si>
  <si>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</si>
  <si>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</si>
  <si>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</si>
  <si>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</si>
  <si>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</si>
  <si>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</si>
  <si>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</si>
  <si>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</si>
  <si>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</si>
  <si>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</si>
  <si>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</si>
  <si>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</si>
  <si>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</si>
  <si>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</si>
  <si>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</si>
  <si>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</si>
  <si>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</si>
  <si>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</si>
  <si>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</si>
  <si>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</si>
  <si>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</si>
  <si>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</si>
  <si>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</si>
  <si>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</si>
  <si>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</si>
  <si>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</si>
  <si>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</si>
  <si>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</si>
  <si>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</si>
  <si>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</si>
  <si>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</si>
  <si>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</si>
  <si>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</si>
  <si>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</si>
  <si>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</si>
  <si>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</si>
  <si>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</si>
  <si>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</si>
  <si>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</si>
  <si>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</si>
  <si>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</si>
  <si>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</si>
  <si>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</si>
  <si>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</si>
  <si>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</si>
  <si>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</si>
  <si>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</si>
  <si>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</si>
  <si>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</si>
  <si>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</si>
  <si>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</si>
  <si>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</si>
  <si>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</si>
  <si>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</si>
  <si>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</si>
  <si>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</si>
  <si>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</si>
  <si>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</si>
  <si>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</si>
  <si>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</si>
  <si>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</si>
  <si>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</si>
  <si>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</si>
  <si>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</si>
  <si>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</si>
  <si>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</si>
  <si>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</si>
  <si>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</si>
  <si>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</si>
  <si>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</si>
  <si>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</si>
  <si>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</si>
  <si>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</si>
  <si>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</si>
  <si>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</si>
  <si>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</si>
  <si>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</si>
  <si>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</si>
  <si>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</si>
  <si>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</si>
  <si>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</si>
  <si>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</si>
  <si>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</si>
  <si>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</si>
  <si>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</si>
  <si>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</si>
  <si>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</si>
  <si>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</si>
  <si>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</si>
  <si>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</si>
  <si>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</si>
  <si>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</si>
  <si>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</si>
  <si>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</si>
  <si>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</si>
  <si>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</si>
  <si>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</si>
  <si>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</si>
  <si>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</si>
  <si>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</si>
  <si>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</si>
  <si>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</si>
  <si>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</si>
  <si>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</si>
  <si>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</si>
  <si>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</si>
  <si>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</si>
  <si>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</si>
  <si>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</si>
  <si>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</si>
  <si>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</si>
  <si>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</si>
  <si>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</si>
  <si>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</si>
  <si>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</si>
  <si>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</si>
  <si>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</si>
  <si>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</si>
  <si>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</si>
  <si>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</si>
  <si>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</si>
  <si>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</si>
  <si>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</si>
  <si>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</si>
  <si>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</si>
  <si>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</si>
  <si>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</si>
  <si>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</si>
  <si>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</si>
  <si>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</si>
  <si>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</si>
  <si>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</si>
  <si>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</si>
  <si>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</si>
  <si>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</si>
  <si>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</si>
  <si>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</si>
  <si>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</si>
  <si>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</si>
  <si>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</si>
  <si>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</si>
  <si>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</si>
  <si>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</si>
  <si>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</si>
  <si>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</si>
  <si>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</si>
  <si>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</si>
  <si>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</si>
  <si>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</si>
  <si>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</si>
  <si>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</si>
  <si>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</si>
  <si>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</si>
  <si>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</si>
  <si>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</si>
  <si>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</si>
  <si>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</si>
  <si>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</si>
  <si>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</si>
  <si>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</si>
  <si>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</si>
  <si>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</si>
  <si>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</si>
  <si>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</si>
  <si>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</si>
  <si>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</si>
  <si>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</si>
  <si>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</si>
  <si>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</si>
  <si>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</si>
  <si>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</si>
  <si>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</si>
  <si>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</si>
  <si>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</si>
  <si>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</si>
  <si>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</si>
  <si>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</si>
  <si>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</si>
  <si>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</si>
  <si>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</si>
  <si>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</si>
  <si>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</si>
  <si>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</si>
  <si>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</si>
  <si>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</si>
  <si>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</si>
  <si>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</si>
  <si>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</si>
  <si>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</si>
  <si>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</si>
  <si>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</si>
  <si>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</si>
  <si>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</si>
  <si>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</si>
  <si>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</si>
  <si>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</si>
  <si>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</si>
  <si>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</si>
  <si>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</si>
  <si>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</si>
  <si>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</si>
  <si>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</si>
  <si>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</si>
  <si>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</si>
  <si>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</si>
  <si>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</si>
  <si>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</si>
  <si>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</si>
  <si>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</si>
  <si>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</si>
  <si>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</si>
  <si>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</si>
  <si>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</si>
  <si>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</si>
  <si>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</si>
  <si>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</si>
  <si>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</si>
  <si>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</si>
  <si>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</si>
  <si>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</si>
  <si>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</si>
  <si>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</si>
  <si>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</si>
  <si>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</si>
  <si>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</si>
  <si>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</si>
  <si>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</si>
  <si>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</si>
  <si>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</si>
  <si>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</si>
  <si>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</si>
  <si>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</si>
  <si>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</si>
  <si>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</si>
  <si>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</si>
  <si>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</si>
  <si>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</si>
  <si>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</si>
  <si>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</si>
  <si>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</si>
  <si>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</si>
  <si>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</si>
  <si>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</si>
  <si>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</si>
  <si>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</si>
  <si>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</si>
  <si>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</si>
  <si>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</si>
  <si>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</si>
  <si>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</si>
  <si>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</si>
  <si>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</si>
  <si>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</si>
  <si>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</si>
  <si>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</si>
  <si>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</si>
  <si>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</si>
  <si>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</si>
  <si>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</si>
  <si>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</si>
  <si>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</si>
  <si>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</si>
  <si>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</si>
  <si>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</si>
  <si>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</si>
  <si>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</si>
  <si>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</si>
  <si>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</si>
  <si>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</si>
  <si>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</si>
  <si>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</si>
  <si>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</si>
  <si>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</si>
  <si>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</si>
  <si>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</si>
  <si>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</si>
  <si>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</si>
  <si>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</si>
  <si>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</si>
  <si>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</si>
  <si>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</si>
  <si>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</si>
  <si>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</si>
  <si>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</si>
  <si>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</si>
  <si>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</si>
  <si>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</si>
  <si>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</si>
  <si>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</si>
  <si>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</si>
  <si>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</si>
  <si>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</si>
  <si>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</si>
  <si>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</si>
  <si>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</si>
  <si>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</si>
  <si>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</si>
  <si>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</si>
  <si>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</si>
  <si>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</si>
  <si>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</si>
  <si>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</si>
  <si>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</si>
  <si>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</si>
  <si>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</si>
  <si>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</si>
  <si>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</si>
  <si>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</si>
  <si>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</si>
  <si>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</si>
  <si>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</si>
  <si>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</si>
  <si>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</si>
  <si>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</si>
  <si>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</si>
  <si>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</si>
  <si>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</si>
  <si>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</si>
  <si>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</si>
  <si>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</si>
  <si>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</si>
  <si>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</si>
  <si>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</si>
  <si>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</si>
  <si>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</si>
  <si>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</si>
  <si>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</si>
  <si>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</si>
  <si>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</si>
  <si>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</si>
  <si>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</si>
  <si>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</si>
  <si>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</si>
  <si>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</si>
  <si>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</si>
  <si>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</si>
  <si>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</si>
  <si>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</si>
  <si>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</si>
  <si>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</si>
  <si>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</si>
  <si>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</si>
  <si>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</si>
  <si>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</si>
  <si>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</si>
  <si>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</si>
  <si>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</si>
  <si>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</si>
  <si>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</si>
  <si>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</si>
  <si>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</si>
  <si>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</si>
  <si>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</si>
  <si>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</si>
  <si>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</si>
  <si>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</si>
  <si>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</si>
  <si>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</si>
  <si>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</si>
  <si>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</si>
  <si>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</si>
  <si>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</si>
  <si>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</si>
  <si>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</si>
  <si>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</si>
  <si>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</si>
  <si>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</si>
  <si>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</si>
  <si>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</si>
  <si>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</si>
  <si>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</si>
  <si>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</si>
  <si>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</si>
  <si>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</si>
  <si>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</si>
  <si>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</si>
  <si>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</si>
  <si>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</si>
  <si>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</si>
  <si>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</si>
  <si>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</si>
  <si>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</si>
  <si>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</si>
  <si>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</si>
  <si>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</si>
  <si>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</si>
  <si>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</si>
  <si>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</si>
  <si>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</si>
  <si>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</si>
  <si>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</si>
  <si>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</si>
  <si>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</si>
  <si>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</si>
  <si>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</si>
  <si>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</si>
  <si>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</si>
  <si>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</si>
  <si>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</si>
  <si>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</si>
  <si>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</si>
  <si>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</si>
  <si>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</si>
  <si>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</si>
  <si>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</si>
  <si>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</si>
  <si>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</si>
  <si>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</si>
  <si>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</si>
  <si>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</si>
  <si>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</si>
  <si>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</si>
  <si>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</si>
  <si>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</si>
  <si>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</si>
  <si>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</si>
  <si>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</si>
  <si>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</si>
  <si>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</si>
  <si>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</si>
  <si>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</si>
  <si>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</si>
  <si>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</si>
  <si>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</si>
  <si>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</si>
  <si>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</si>
  <si>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</si>
  <si>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</si>
  <si>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</si>
  <si>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</si>
  <si>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</si>
  <si>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</si>
  <si>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</si>
  <si>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</si>
  <si>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</si>
  <si>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</si>
  <si>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</si>
  <si>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</si>
  <si>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</si>
  <si>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</si>
  <si>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</si>
  <si>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</si>
  <si>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</si>
  <si>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</si>
  <si>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</si>
  <si>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</si>
  <si>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</si>
  <si>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</si>
  <si>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</si>
  <si>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</si>
  <si>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</si>
  <si>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</si>
  <si>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</si>
  <si>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</si>
  <si>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</si>
  <si>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</si>
  <si>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</si>
  <si>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</si>
  <si>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</si>
  <si>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</si>
  <si>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</si>
  <si>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</si>
  <si>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</si>
  <si>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</si>
  <si>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</si>
  <si>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</si>
  <si>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</si>
  <si>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</si>
  <si>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</si>
  <si>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</si>
  <si>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</si>
  <si>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</si>
  <si>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</si>
  <si>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</si>
  <si>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</si>
  <si>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</si>
  <si>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</si>
  <si>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</si>
  <si>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</si>
  <si>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</si>
  <si>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</si>
  <si>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</si>
  <si>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</si>
  <si>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</si>
  <si>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</si>
  <si>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</si>
  <si>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</si>
  <si>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</si>
  <si>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</si>
  <si>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</si>
  <si>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</si>
  <si>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</si>
  <si>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</si>
  <si>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</si>
  <si>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</si>
  <si>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</si>
  <si>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</si>
  <si>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</si>
  <si>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</si>
  <si>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</si>
  <si>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</si>
  <si>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</si>
  <si>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</si>
  <si>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</si>
  <si>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</si>
  <si>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</si>
  <si>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</si>
  <si>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</si>
  <si>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</si>
  <si>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</si>
  <si>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</si>
  <si>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</si>
  <si>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</si>
  <si>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</si>
  <si>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</si>
  <si>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</si>
  <si>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</si>
  <si>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</si>
  <si>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</si>
  <si>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</si>
  <si>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</si>
  <si>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</si>
  <si>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</si>
  <si>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</si>
  <si>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</si>
  <si>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</si>
  <si>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</si>
  <si>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</si>
  <si>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</si>
  <si>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</si>
  <si>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</si>
  <si>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</si>
  <si>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</si>
  <si>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</si>
  <si>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</si>
  <si>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</si>
  <si>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</si>
  <si>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</si>
  <si>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</si>
  <si>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</si>
  <si>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</si>
  <si>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</si>
  <si>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</si>
  <si>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</si>
  <si>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</si>
  <si>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</si>
  <si>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</si>
  <si>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</si>
  <si>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</si>
  <si>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</si>
  <si>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</si>
  <si>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</si>
  <si>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</si>
  <si>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</si>
  <si>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</si>
  <si>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</si>
  <si>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</si>
  <si>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</si>
  <si>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</si>
  <si>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</si>
  <si>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</si>
  <si>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</si>
  <si>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</si>
  <si>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</si>
  <si>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</si>
  <si>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</si>
  <si>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</si>
  <si>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</si>
  <si>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</si>
  <si>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</si>
  <si>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</si>
  <si>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</si>
  <si>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</si>
  <si>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</si>
  <si>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</si>
  <si>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</si>
  <si>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</si>
  <si>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</si>
  <si>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</si>
  <si>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</si>
  <si>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</si>
  <si>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</si>
  <si>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</si>
  <si>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</si>
  <si>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</si>
  <si>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</si>
  <si>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</si>
  <si>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</si>
  <si>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</si>
  <si>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</si>
  <si>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</si>
  <si>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</si>
  <si>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</si>
  <si>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</si>
  <si>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</si>
  <si>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</si>
  <si>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</si>
  <si>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</si>
  <si>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</si>
  <si>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</si>
  <si>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</si>
  <si>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</si>
  <si>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</si>
  <si>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</si>
  <si>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</si>
  <si>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</si>
  <si>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</si>
  <si>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</si>
  <si>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</si>
  <si>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</si>
  <si>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</si>
  <si>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</si>
  <si>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</si>
  <si>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</si>
  <si>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</si>
  <si>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</si>
  <si>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</si>
  <si>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</si>
  <si>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</si>
  <si>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</si>
  <si>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</si>
  <si>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</si>
  <si>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</si>
  <si>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</si>
  <si>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</si>
  <si>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</si>
  <si>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</si>
  <si>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</si>
  <si>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</si>
  <si>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</si>
  <si>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</si>
  <si>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</si>
  <si>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</si>
  <si>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</si>
  <si>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</si>
  <si>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</si>
  <si>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</si>
  <si>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</si>
  <si>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</si>
  <si>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</si>
  <si>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</si>
  <si>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</si>
  <si>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</si>
  <si>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</si>
  <si>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</si>
  <si>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</si>
  <si>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</si>
  <si>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</si>
  <si>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</si>
  <si>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</si>
  <si>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</si>
  <si>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</si>
  <si>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</si>
  <si>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</si>
  <si>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</si>
  <si>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</si>
  <si>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</si>
  <si>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</si>
  <si>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</si>
  <si>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</si>
  <si>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</si>
  <si>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</si>
  <si>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</si>
  <si>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</si>
  <si>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</si>
  <si>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</si>
  <si>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</si>
  <si>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</si>
  <si>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</si>
  <si>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</si>
  <si>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</si>
  <si>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</si>
  <si>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</si>
  <si>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</si>
  <si>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</si>
  <si>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</si>
  <si>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</si>
  <si>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</si>
  <si>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</si>
  <si>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</si>
  <si>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</si>
  <si>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</si>
  <si>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</si>
  <si>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</si>
  <si>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</si>
  <si>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</si>
  <si>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</si>
  <si>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</si>
  <si>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</si>
  <si>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</si>
  <si>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</si>
  <si>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</si>
  <si>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</si>
  <si>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</si>
  <si>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</si>
  <si>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</si>
  <si>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</si>
  <si>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</si>
  <si>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</si>
  <si>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</si>
  <si>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</si>
  <si>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</si>
  <si>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</si>
  <si>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</si>
  <si>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</si>
  <si>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</si>
  <si>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</si>
  <si>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</si>
  <si>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</si>
  <si>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</si>
  <si>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</si>
  <si>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</si>
  <si>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</si>
  <si>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</si>
  <si>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</si>
  <si>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</si>
  <si>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</si>
  <si>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</si>
  <si>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</si>
  <si>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</si>
  <si>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</si>
  <si>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</si>
  <si>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</si>
  <si>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</si>
  <si>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</si>
  <si>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</si>
  <si>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</si>
  <si>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</si>
  <si>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</si>
  <si>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</si>
  <si>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</si>
  <si>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</si>
  <si>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</si>
  <si>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</si>
  <si>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</si>
  <si>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</si>
  <si>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</si>
  <si>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</si>
  <si>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</si>
  <si>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</si>
  <si>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</si>
  <si>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</si>
  <si>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</si>
  <si>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</si>
  <si>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</si>
  <si>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</si>
  <si>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</si>
  <si>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</si>
  <si>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</si>
  <si>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</si>
  <si>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</si>
  <si>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</si>
  <si>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</si>
  <si>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</si>
  <si>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</si>
  <si>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</si>
  <si>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</si>
  <si>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</si>
  <si>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</si>
  <si>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</si>
  <si>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</si>
  <si>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</si>
  <si>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</si>
  <si>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</si>
  <si>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</si>
  <si>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</si>
  <si>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</si>
  <si>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</si>
  <si>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</si>
  <si>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</si>
  <si>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</si>
  <si>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</si>
  <si>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</si>
  <si>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</si>
  <si>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</si>
  <si>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</si>
  <si>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</si>
  <si>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</si>
  <si>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</si>
  <si>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</si>
  <si>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</si>
  <si>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</si>
  <si>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</si>
  <si>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</si>
  <si>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</si>
  <si>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</si>
  <si>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</si>
  <si>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</si>
  <si>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</si>
  <si>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</si>
  <si>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</si>
  <si>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</si>
  <si>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</si>
  <si>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</si>
  <si>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</si>
  <si>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</si>
  <si>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</si>
  <si>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</si>
  <si>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</si>
  <si>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</si>
  <si>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</si>
  <si>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</si>
  <si>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</si>
  <si>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</si>
  <si>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</si>
  <si>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</si>
  <si>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</si>
  <si>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</si>
  <si>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</si>
  <si>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</si>
  <si>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</si>
  <si>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</si>
  <si>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</si>
  <si>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</si>
  <si>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</si>
  <si>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</si>
  <si>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</si>
  <si>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</si>
  <si>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</si>
  <si>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</si>
  <si>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</si>
  <si>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</si>
  <si>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</si>
  <si>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</si>
  <si>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</si>
  <si>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</si>
  <si>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</si>
  <si>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</si>
  <si>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</si>
  <si>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</si>
  <si>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</si>
  <si>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</si>
  <si>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</si>
  <si>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</si>
  <si>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</si>
  <si>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</si>
  <si>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</si>
  <si>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</si>
  <si>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</si>
  <si>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</si>
  <si>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</si>
  <si>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</si>
  <si>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</si>
  <si>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</si>
  <si>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</si>
  <si>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</si>
  <si>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</si>
  <si>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</si>
  <si>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</si>
  <si>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</si>
  <si>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</si>
  <si>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</si>
  <si>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</si>
  <si>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</si>
  <si>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</si>
  <si>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</si>
  <si>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</si>
  <si>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</si>
  <si>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</si>
  <si>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</si>
  <si>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</si>
  <si>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</si>
  <si>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</si>
  <si>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</si>
  <si>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</si>
  <si>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</si>
  <si>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</si>
  <si>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</si>
  <si>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</si>
  <si>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</si>
  <si>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</si>
  <si>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</si>
  <si>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</si>
  <si>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</si>
  <si>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</si>
  <si>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</si>
  <si>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</si>
  <si>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</si>
  <si>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</si>
  <si>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</si>
  <si>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</si>
  <si>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</si>
  <si>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</si>
  <si>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</si>
  <si>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</si>
  <si>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</si>
  <si>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</si>
  <si>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</si>
  <si>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</si>
  <si>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</si>
  <si>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</si>
  <si>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</si>
  <si>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</si>
  <si>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</si>
  <si>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</si>
  <si>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</si>
  <si>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</si>
  <si>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</si>
  <si>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</si>
  <si>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</si>
  <si>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</si>
  <si>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</si>
  <si>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</si>
  <si>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</si>
  <si>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</si>
  <si>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</si>
  <si>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</si>
  <si>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</si>
  <si>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</si>
  <si>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</si>
  <si>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</si>
  <si>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</si>
  <si>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</si>
  <si>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</si>
  <si>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</si>
  <si>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</si>
  <si>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</si>
  <si>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</si>
  <si>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</si>
  <si>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</si>
  <si>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</si>
  <si>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</si>
  <si>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</si>
  <si>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</si>
  <si>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</si>
  <si>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</si>
  <si>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</si>
  <si>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</si>
  <si>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</si>
  <si>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</si>
  <si>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</si>
  <si>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</si>
  <si>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</si>
  <si>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</si>
  <si>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</si>
  <si>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</si>
  <si>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</si>
  <si>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</si>
  <si>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</si>
  <si>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</si>
  <si>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</si>
  <si>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</si>
  <si>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</si>
  <si>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</si>
  <si>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</si>
  <si>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</si>
  <si>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</si>
  <si>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</si>
  <si>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</si>
  <si>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</si>
  <si>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</si>
  <si>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</si>
  <si>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</si>
  <si>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</si>
  <si>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</si>
  <si>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</si>
  <si>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</si>
  <si>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</si>
  <si>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</si>
  <si>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</si>
  <si>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</si>
  <si>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</si>
  <si>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</si>
  <si>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</si>
  <si>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</si>
  <si>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</si>
  <si>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</si>
  <si>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</si>
  <si>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</si>
  <si>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</si>
  <si>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</si>
  <si>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</si>
  <si>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</si>
  <si>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</si>
  <si>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</si>
  <si>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</si>
  <si>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</si>
  <si>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</si>
  <si>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</si>
  <si>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</si>
  <si>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</si>
  <si>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</si>
  <si>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</si>
  <si>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</si>
  <si>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</si>
  <si>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</si>
  <si>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</si>
  <si>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</si>
  <si>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</si>
  <si>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</si>
  <si>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</si>
  <si>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</si>
  <si>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</si>
  <si>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</si>
  <si>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</si>
  <si>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</si>
  <si>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</si>
  <si>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</si>
  <si>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</si>
  <si>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</si>
  <si>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</si>
  <si>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</si>
  <si>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</si>
  <si>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</si>
  <si>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</si>
  <si>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</si>
  <si>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</si>
  <si>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</si>
  <si>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</si>
  <si>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</si>
  <si>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</si>
  <si>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</si>
  <si>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</si>
  <si>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</si>
  <si>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</si>
  <si>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</si>
  <si>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</si>
  <si>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</si>
  <si>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</si>
  <si>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</si>
  <si>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</si>
  <si>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</si>
  <si>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</si>
  <si>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</si>
  <si>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</si>
  <si>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</si>
  <si>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</si>
  <si>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</si>
  <si>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</si>
  <si>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</si>
  <si>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</si>
  <si>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</si>
  <si>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</si>
  <si>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</si>
  <si>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</si>
  <si>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</si>
  <si>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</si>
  <si>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</si>
  <si>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</si>
  <si>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</si>
  <si>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</si>
  <si>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</si>
  <si>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</si>
  <si>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</si>
  <si>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</si>
  <si>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</si>
  <si>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</si>
  <si>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</si>
  <si>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</si>
  <si>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</si>
  <si>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</si>
  <si>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</si>
  <si>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</si>
  <si>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</si>
  <si>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</si>
  <si>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</si>
  <si>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</si>
  <si>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</si>
  <si>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</si>
  <si>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</si>
  <si>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</si>
  <si>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</si>
  <si>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</si>
  <si>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</si>
  <si>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</si>
  <si>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</si>
  <si>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</si>
  <si>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</si>
  <si>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</si>
  <si>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</si>
  <si>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</si>
  <si>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</si>
  <si>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</si>
  <si>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</si>
  <si>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</si>
  <si>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</si>
  <si>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</si>
  <si>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</si>
  <si>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</si>
  <si>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</si>
  <si>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</si>
  <si>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</si>
  <si>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</si>
  <si>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</si>
  <si>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</si>
  <si>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</si>
  <si>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</si>
  <si>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</si>
  <si>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</si>
  <si>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</si>
  <si>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</si>
  <si>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</si>
  <si>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</si>
  <si>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</si>
  <si>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</si>
  <si>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</si>
  <si>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</si>
  <si>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</si>
  <si>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</si>
  <si>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</si>
  <si>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</si>
  <si>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</si>
  <si>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</si>
  <si>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</si>
  <si>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</si>
  <si>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</si>
  <si>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</si>
  <si>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</si>
  <si>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</si>
  <si>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</si>
  <si>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</si>
  <si>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</si>
  <si>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</si>
  <si>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</si>
  <si>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</si>
  <si>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</si>
  <si>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</si>
  <si>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</si>
  <si>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</si>
  <si>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</si>
  <si>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</si>
  <si>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</si>
  <si>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</si>
  <si>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</si>
  <si>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</si>
  <si>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</si>
  <si>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</si>
  <si>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</si>
  <si>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</si>
  <si>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</si>
  <si>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</si>
  <si>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</si>
  <si>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</si>
  <si>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</si>
  <si>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</si>
  <si>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</si>
  <si>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</si>
  <si>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</si>
  <si>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</si>
  <si>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</si>
  <si>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</si>
  <si>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</si>
  <si>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</si>
  <si>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</si>
  <si>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</si>
  <si>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</si>
  <si>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</si>
  <si>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</si>
  <si>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</si>
  <si>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</si>
  <si>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</si>
  <si>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</si>
  <si>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</si>
  <si>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</si>
  <si>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</si>
  <si>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</si>
  <si>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</si>
  <si>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</si>
  <si>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</si>
  <si>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</si>
  <si>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</si>
  <si>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</si>
  <si>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</si>
  <si>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</si>
  <si>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</si>
  <si>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</si>
  <si>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</si>
  <si>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</si>
  <si>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</si>
  <si>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</si>
  <si>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</si>
  <si>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</si>
  <si>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</si>
  <si>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</si>
  <si>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</si>
  <si>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</si>
  <si>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</si>
  <si>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</si>
  <si>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</si>
  <si>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</si>
  <si>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</si>
  <si>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</si>
  <si>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</si>
  <si>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</si>
  <si>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</si>
  <si>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</si>
  <si>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</si>
  <si>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</si>
  <si>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</si>
  <si>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</si>
  <si>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</si>
  <si>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</si>
  <si>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</si>
  <si>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</si>
  <si>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</si>
  <si>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</si>
  <si>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</si>
  <si>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</si>
  <si>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</si>
  <si>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</si>
  <si>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</si>
  <si>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</si>
  <si>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</si>
  <si>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</si>
  <si>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</si>
  <si>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</si>
  <si>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</si>
  <si>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</si>
  <si>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</si>
  <si>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</si>
  <si>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</si>
  <si>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</si>
  <si>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</si>
  <si>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</si>
  <si>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</si>
  <si>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</si>
  <si>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</si>
  <si>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</si>
  <si>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</si>
  <si>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</si>
  <si>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</si>
  <si>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</si>
  <si>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</si>
  <si>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</si>
  <si>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</si>
  <si>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</si>
  <si>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</si>
  <si>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</si>
  <si>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</si>
  <si>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</si>
  <si>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</si>
  <si>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</si>
  <si>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</si>
  <si>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</si>
  <si>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</si>
  <si>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</si>
  <si>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</si>
  <si>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</si>
  <si>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</si>
  <si>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</si>
  <si>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</si>
  <si>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</si>
  <si>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</si>
  <si>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</si>
  <si>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</si>
  <si>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</si>
  <si>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</si>
  <si>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</si>
  <si>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</si>
  <si>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</si>
  <si>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</si>
  <si>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</si>
  <si>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</si>
  <si>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</si>
  <si>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</si>
  <si>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</si>
  <si>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</si>
  <si>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</si>
  <si>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</si>
  <si>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</si>
  <si>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</si>
  <si>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</si>
  <si>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</si>
  <si>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</si>
  <si>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</si>
  <si>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</si>
  <si>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</si>
  <si>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</si>
  <si>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</si>
  <si>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</si>
  <si>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</si>
  <si>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</si>
  <si>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</si>
  <si>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</si>
  <si>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</si>
  <si>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</si>
  <si>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</si>
  <si>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</si>
  <si>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</si>
  <si>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</si>
  <si>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</si>
  <si>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</si>
  <si>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</si>
  <si>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</si>
  <si>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</si>
  <si>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</si>
  <si>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</si>
  <si>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</si>
  <si>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</si>
  <si>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</si>
  <si>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</si>
  <si>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</si>
  <si>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</si>
  <si>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</si>
  <si>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</si>
  <si>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</si>
  <si>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</si>
  <si>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</si>
  <si>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</si>
  <si>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</si>
  <si>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</si>
  <si>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</si>
  <si>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</si>
  <si>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</si>
  <si>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</si>
  <si>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</si>
  <si>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</si>
  <si>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</si>
  <si>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</si>
  <si>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</si>
  <si>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</si>
  <si>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</si>
  <si>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</si>
  <si>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</si>
  <si>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</si>
  <si>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</si>
  <si>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</si>
  <si>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</si>
  <si>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</si>
  <si>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</si>
  <si>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</si>
  <si>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</si>
  <si>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</si>
  <si>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</si>
  <si>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</si>
  <si>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</si>
  <si>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</si>
  <si>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</si>
  <si>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</si>
  <si>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</si>
  <si>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</si>
  <si>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</si>
  <si>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</si>
  <si>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</si>
  <si>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</si>
  <si>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</si>
  <si>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</si>
  <si>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</si>
  <si>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</si>
  <si>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</si>
  <si>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</si>
  <si>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</si>
  <si>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</si>
  <si>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</si>
  <si>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</si>
  <si>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</si>
  <si>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</si>
  <si>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</si>
  <si>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</si>
  <si>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</si>
  <si>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</si>
  <si>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</si>
  <si>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</si>
  <si>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</si>
  <si>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</si>
  <si>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</si>
  <si>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</si>
  <si>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</si>
  <si>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</si>
  <si>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</si>
  <si>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</si>
  <si>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</si>
  <si>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</si>
  <si>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</si>
  <si>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</si>
  <si>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</si>
  <si>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</si>
  <si>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</si>
  <si>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</si>
  <si>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</si>
  <si>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</si>
  <si>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</si>
  <si>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</si>
  <si>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</si>
  <si>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</si>
  <si>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</si>
  <si>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</si>
  <si>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</si>
  <si>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</si>
  <si>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</si>
  <si>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</si>
  <si>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</si>
  <si>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</si>
  <si>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</si>
  <si>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</si>
  <si>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</si>
  <si>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</si>
  <si>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</si>
  <si>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</si>
  <si>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</si>
  <si>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</si>
  <si>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</si>
  <si>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</si>
  <si>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</si>
  <si>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</si>
  <si>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</si>
  <si>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</si>
  <si>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</si>
  <si>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</si>
  <si>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</si>
  <si>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</si>
  <si>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</si>
  <si>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</si>
  <si>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</si>
  <si>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</si>
  <si>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</si>
  <si>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</si>
  <si>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</si>
  <si>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</si>
  <si>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</si>
  <si>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</si>
  <si>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</si>
  <si>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</si>
  <si>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</si>
  <si>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</si>
  <si>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</si>
  <si>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</si>
  <si>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</si>
  <si>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</si>
  <si>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</si>
  <si>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</si>
  <si>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</si>
  <si>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</si>
  <si>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</si>
  <si>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</si>
  <si>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</si>
  <si>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</si>
  <si>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</si>
  <si>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</si>
  <si>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</si>
  <si>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</si>
  <si>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</si>
  <si>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</si>
  <si>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</si>
  <si>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</si>
  <si>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</si>
  <si>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</si>
  <si>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</si>
  <si>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</si>
  <si>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</si>
  <si>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</si>
  <si>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</si>
  <si>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</si>
  <si>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</si>
  <si>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</si>
  <si>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</si>
  <si>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</si>
  <si>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</si>
  <si>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</si>
  <si>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</si>
  <si>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</si>
  <si>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</si>
  <si>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</si>
  <si>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</si>
  <si>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</si>
  <si>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</si>
  <si>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</si>
  <si>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</si>
  <si>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</si>
  <si>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</si>
  <si>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</si>
  <si>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</si>
  <si>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</si>
  <si>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</si>
  <si>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</si>
  <si>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</si>
  <si>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</si>
  <si>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</si>
  <si>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</si>
  <si>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</si>
  <si>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</si>
  <si>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</si>
  <si>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</si>
  <si>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</si>
  <si>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</si>
  <si>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</si>
  <si>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</si>
  <si>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</si>
  <si>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</si>
  <si>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</si>
  <si>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</si>
  <si>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</si>
  <si>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</si>
  <si>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</si>
  <si>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</si>
  <si>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</si>
  <si>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</si>
  <si>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</si>
  <si>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</si>
  <si>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</si>
  <si>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</si>
  <si>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</si>
  <si>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</si>
  <si>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</si>
  <si>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</si>
  <si>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</si>
  <si>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</si>
  <si>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</si>
  <si>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</si>
  <si>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</si>
  <si>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</si>
  <si>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</si>
  <si>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</si>
  <si>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</si>
  <si>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</si>
  <si>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</si>
  <si>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</si>
  <si>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</si>
  <si>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</si>
  <si>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</si>
  <si>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</si>
  <si>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</si>
  <si>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</si>
  <si>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</si>
  <si>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</si>
  <si>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</si>
  <si>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</si>
  <si>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</si>
  <si>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</si>
  <si>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</si>
  <si>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</si>
  <si>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</si>
  <si>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</si>
  <si>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</si>
  <si>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</si>
  <si>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</si>
  <si>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</si>
  <si>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</si>
  <si>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</si>
  <si>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</si>
  <si>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</si>
  <si>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</si>
  <si>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</si>
  <si>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</si>
  <si>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</si>
  <si>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</si>
  <si>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</si>
  <si>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</si>
  <si>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</si>
  <si>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</si>
  <si>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</si>
  <si>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</si>
  <si>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</si>
  <si>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</si>
  <si>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</si>
  <si>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</si>
  <si>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</si>
  <si>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</si>
  <si>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</si>
  <si>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</si>
  <si>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</si>
  <si>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</si>
  <si>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</si>
  <si>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</si>
  <si>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</si>
  <si>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</si>
  <si>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</si>
  <si>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</si>
  <si>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</si>
  <si>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</si>
  <si>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</si>
  <si>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</si>
  <si>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</si>
  <si>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</si>
  <si>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</si>
  <si>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</si>
  <si>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</si>
  <si>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</si>
  <si>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</si>
  <si>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</si>
  <si>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</si>
  <si>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</si>
  <si>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</si>
  <si>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</si>
  <si>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</si>
  <si>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</si>
  <si>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</si>
  <si>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</si>
  <si>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</si>
  <si>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</si>
  <si>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</si>
  <si>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</si>
  <si>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</si>
  <si>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</si>
  <si>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</si>
  <si>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</si>
  <si>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</si>
  <si>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</si>
  <si>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</si>
  <si>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</si>
  <si>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</si>
  <si>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</si>
  <si>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</si>
  <si>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</si>
  <si>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</si>
  <si>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</si>
  <si>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</si>
  <si>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</si>
  <si>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</si>
  <si>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</si>
  <si>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</si>
  <si>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</si>
  <si>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</si>
  <si>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</si>
  <si>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</si>
  <si>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</si>
  <si>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</si>
  <si>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</si>
  <si>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</si>
  <si>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</si>
  <si>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</si>
  <si>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</si>
  <si>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</si>
  <si>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</si>
  <si>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</si>
  <si>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</si>
  <si>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</si>
  <si>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</si>
  <si>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</si>
  <si>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</si>
  <si>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</si>
  <si>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</si>
  <si>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</si>
  <si>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</si>
  <si>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</si>
  <si>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</si>
  <si>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</si>
  <si>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</si>
  <si>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</si>
  <si>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</si>
  <si>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</si>
  <si>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</si>
  <si>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</si>
  <si>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</si>
  <si>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</si>
  <si>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</si>
  <si>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</si>
  <si>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</si>
  <si>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</si>
  <si>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</si>
  <si>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</si>
  <si>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</si>
  <si>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</si>
  <si>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</si>
  <si>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</si>
  <si>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</si>
  <si>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</si>
  <si>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</si>
  <si>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</si>
  <si>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</si>
  <si>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</si>
  <si>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</si>
  <si>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</si>
  <si>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</si>
  <si>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</si>
  <si>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</si>
  <si>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</si>
  <si>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</si>
  <si>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</si>
  <si>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</si>
  <si>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</si>
  <si>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</si>
  <si>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</si>
  <si>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</si>
  <si>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</si>
  <si>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</si>
  <si>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</si>
  <si>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</si>
  <si>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</si>
  <si>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</si>
  <si>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</si>
  <si>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</si>
  <si>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</si>
  <si>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</si>
  <si>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</si>
  <si>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</si>
  <si>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</si>
  <si>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</si>
  <si>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</si>
  <si>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</si>
  <si>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</si>
  <si>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</si>
  <si>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</si>
  <si>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</si>
  <si>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</si>
  <si>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</si>
  <si>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</si>
  <si>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</si>
  <si>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</si>
  <si>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</si>
  <si>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</si>
  <si>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</si>
  <si>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</si>
  <si>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</si>
  <si>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</si>
  <si>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</si>
  <si>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</si>
  <si>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</si>
  <si>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</si>
  <si>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</si>
  <si>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</si>
  <si>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</si>
  <si>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</si>
  <si>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</si>
  <si>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</si>
  <si>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</si>
  <si>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</si>
  <si>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</si>
  <si>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</si>
  <si>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</si>
  <si>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</si>
  <si>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</si>
  <si>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</si>
  <si>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</si>
  <si>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</si>
  <si>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</si>
  <si>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</si>
  <si>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</si>
  <si>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</si>
  <si>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</si>
  <si>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</si>
  <si>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</si>
  <si>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</si>
  <si>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</si>
  <si>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</si>
  <si>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</si>
  <si>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</si>
  <si>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</si>
  <si>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</si>
  <si>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</si>
  <si>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</si>
  <si>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</si>
  <si>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</si>
  <si>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</si>
  <si>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</si>
  <si>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</si>
  <si>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</si>
  <si>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</si>
  <si>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</si>
  <si>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</si>
  <si>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</si>
  <si>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</si>
  <si>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</si>
  <si>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</si>
  <si>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</si>
  <si>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</si>
  <si>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</si>
  <si>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</si>
  <si>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</si>
  <si>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</si>
  <si>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</si>
  <si>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</si>
  <si>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</si>
  <si>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</si>
  <si>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</si>
  <si>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</si>
  <si>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</si>
  <si>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</si>
  <si>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</si>
  <si>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</si>
  <si>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</si>
  <si>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</si>
  <si>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</si>
  <si>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</si>
  <si>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</si>
  <si>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</si>
  <si>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</si>
  <si>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</si>
  <si>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</si>
  <si>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</si>
  <si>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</si>
  <si>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</si>
  <si>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</si>
  <si>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</si>
  <si>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</si>
  <si>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</si>
  <si>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</si>
  <si>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</si>
  <si>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</si>
  <si>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</si>
  <si>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</si>
  <si>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</si>
  <si>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</si>
  <si>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</si>
  <si>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</si>
  <si>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</si>
  <si>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</si>
  <si>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</si>
  <si>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</si>
  <si>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</si>
  <si>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</si>
  <si>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</si>
  <si>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</si>
  <si>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</si>
  <si>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</si>
  <si>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</si>
  <si>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</si>
  <si>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</si>
  <si>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</si>
  <si>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</si>
  <si>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</si>
  <si>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</si>
  <si>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</si>
  <si>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</si>
  <si>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</si>
  <si>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</si>
  <si>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</si>
  <si>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</si>
  <si>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</si>
  <si>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</si>
  <si>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</si>
  <si>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</si>
  <si>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</si>
  <si>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</si>
  <si>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</si>
  <si>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</si>
  <si>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</si>
  <si>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</si>
  <si>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</si>
  <si>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</si>
  <si>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</si>
  <si>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</si>
  <si>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</si>
  <si>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</si>
  <si>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</si>
  <si>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</si>
  <si>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</si>
  <si>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</si>
  <si>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</si>
  <si>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</si>
  <si>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</si>
  <si>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</si>
  <si>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</si>
  <si>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</si>
  <si>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</si>
  <si>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</si>
  <si>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</si>
  <si>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</si>
  <si>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</si>
  <si>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</si>
  <si>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</si>
  <si>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</si>
  <si>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</si>
  <si>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</si>
  <si>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</si>
  <si>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</si>
  <si>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</si>
  <si>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</si>
  <si>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</si>
  <si>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</si>
  <si>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</si>
  <si>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</si>
  <si>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</si>
  <si>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</si>
  <si>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</si>
  <si>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</si>
  <si>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</si>
  <si>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</si>
  <si>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</si>
  <si>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</si>
  <si>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</si>
  <si>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</si>
  <si>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</si>
  <si>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</si>
  <si>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</si>
  <si>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</si>
  <si>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</si>
  <si>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</si>
  <si>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</si>
  <si>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</si>
  <si>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</si>
  <si>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</si>
  <si>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</si>
  <si>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</si>
  <si>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</si>
  <si>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</si>
  <si>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</si>
  <si>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</si>
  <si>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</si>
  <si>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</si>
  <si>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</si>
  <si>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</si>
  <si>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</si>
  <si>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</si>
  <si>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</si>
  <si>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</si>
  <si>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</si>
  <si>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</si>
  <si>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</si>
  <si>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</si>
  <si>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</si>
  <si>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</si>
  <si>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</si>
  <si>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</si>
  <si>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</si>
  <si>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</si>
  <si>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</si>
  <si>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</si>
  <si>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</si>
  <si>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</si>
  <si>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</si>
  <si>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</si>
  <si>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</si>
  <si>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</si>
  <si>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</si>
  <si>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</si>
  <si>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</si>
  <si>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</si>
  <si>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</si>
  <si>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</si>
  <si>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</si>
  <si>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</si>
  <si>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</si>
  <si>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</si>
  <si>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</si>
  <si>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</si>
  <si>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</si>
  <si>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</si>
  <si>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</si>
  <si>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</si>
  <si>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</si>
  <si>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</si>
  <si>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</si>
  <si>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</si>
  <si>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</si>
  <si>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</si>
  <si>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</si>
  <si>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</si>
  <si>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</si>
  <si>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</si>
  <si>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</si>
  <si>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</si>
  <si>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</si>
  <si>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</si>
  <si>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</si>
  <si>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</si>
  <si>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</si>
  <si>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</si>
  <si>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</si>
  <si>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</si>
  <si>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</si>
  <si>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</si>
  <si>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</si>
  <si>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</si>
  <si>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</si>
  <si>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</si>
  <si>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</si>
  <si>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</si>
  <si>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</si>
  <si>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</si>
  <si>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</si>
  <si>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</si>
  <si>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</si>
  <si>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</si>
  <si>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</si>
  <si>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</si>
  <si>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</si>
  <si>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</si>
  <si>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</si>
  <si>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</si>
  <si>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</si>
  <si>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</si>
  <si>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</si>
  <si>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</si>
  <si>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</si>
  <si>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</si>
  <si>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</si>
  <si>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</si>
  <si>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</si>
  <si>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</si>
  <si>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</si>
  <si>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</si>
  <si>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</si>
  <si>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</si>
  <si>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</si>
  <si>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</si>
  <si>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</si>
  <si>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</si>
  <si>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</si>
  <si>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</si>
  <si>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</si>
  <si>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</si>
  <si>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</si>
  <si>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</si>
  <si>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</si>
  <si>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</si>
  <si>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</si>
  <si>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</si>
  <si>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</si>
  <si>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</si>
  <si>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</si>
  <si>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</si>
  <si>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</si>
  <si>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</si>
  <si>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</si>
  <si>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</si>
  <si>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</si>
  <si>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</si>
  <si>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</si>
  <si>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</si>
  <si>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</si>
  <si>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</si>
  <si>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</si>
  <si>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</si>
  <si>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</si>
  <si>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</si>
  <si>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</si>
  <si>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</si>
  <si>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</si>
  <si>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</si>
  <si>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</si>
  <si>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</si>
  <si>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</si>
  <si>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</si>
  <si>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</si>
  <si>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</si>
  <si>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</si>
  <si>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</si>
  <si>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</si>
  <si>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</si>
  <si>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</si>
  <si>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</si>
  <si>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</si>
  <si>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</si>
  <si>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</si>
  <si>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</si>
  <si>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</si>
  <si>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</si>
  <si>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</si>
  <si>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</si>
  <si>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</si>
  <si>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</si>
  <si>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</si>
  <si>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</si>
  <si>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</si>
  <si>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</si>
  <si>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</si>
  <si>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</si>
  <si>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</si>
  <si>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</si>
  <si>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</si>
  <si>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</si>
  <si>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</si>
  <si>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</si>
  <si>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</si>
  <si>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</si>
  <si>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</si>
  <si>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</si>
  <si>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</si>
  <si>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</si>
  <si>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</si>
  <si>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</si>
  <si>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</si>
  <si>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</si>
  <si>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</si>
  <si>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</si>
  <si>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</si>
  <si>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</si>
  <si>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</si>
  <si>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</si>
  <si>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</si>
  <si>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</si>
  <si>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</si>
  <si>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</si>
  <si>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</si>
  <si>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</si>
  <si>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</si>
  <si>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</si>
  <si>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</si>
  <si>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</si>
  <si>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</si>
  <si>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</si>
  <si>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</si>
  <si>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</si>
  <si>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</si>
  <si>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</si>
  <si>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</si>
  <si>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</si>
  <si>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</si>
  <si>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</si>
  <si>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</si>
  <si>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</si>
  <si>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</si>
  <si>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</si>
  <si>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</si>
  <si>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</si>
  <si>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</si>
  <si>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</si>
  <si>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</si>
  <si>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</si>
  <si>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</si>
  <si>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</si>
  <si>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</si>
  <si>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</si>
  <si>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</si>
  <si>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</si>
  <si>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</si>
  <si>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</si>
  <si>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</si>
  <si>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</si>
  <si>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</si>
  <si>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</si>
  <si>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</si>
  <si>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</si>
  <si>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</si>
  <si>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</si>
  <si>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</si>
  <si>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</si>
  <si>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</si>
  <si>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</si>
  <si>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</si>
  <si>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</si>
  <si>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</si>
  <si>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</si>
  <si>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</si>
  <si>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</si>
  <si>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</si>
  <si>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</si>
  <si>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</si>
  <si>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</si>
  <si>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</si>
  <si>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</si>
  <si>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</si>
  <si>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</si>
  <si>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</si>
  <si>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</si>
  <si>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</si>
  <si>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</si>
  <si>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</si>
  <si>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</si>
  <si>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</si>
  <si>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</si>
  <si>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</si>
  <si>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</si>
  <si>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</si>
  <si>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</si>
  <si>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</si>
  <si>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</si>
  <si>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</si>
  <si>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</si>
  <si>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</si>
  <si>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</si>
  <si>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</si>
  <si>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</si>
  <si>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</si>
  <si>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</si>
  <si>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</si>
  <si>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</si>
  <si>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</si>
  <si>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</si>
  <si>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</si>
  <si>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</si>
  <si>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</si>
  <si>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</si>
  <si>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</si>
  <si>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</si>
  <si>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</si>
  <si>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</si>
  <si>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</si>
  <si>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</si>
  <si>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</si>
  <si>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</si>
  <si>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</si>
  <si>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</si>
  <si>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</si>
  <si>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</si>
  <si>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</si>
  <si>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</si>
  <si>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</si>
  <si>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</si>
  <si>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</si>
  <si>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</si>
  <si>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</si>
  <si>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</si>
  <si>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</si>
  <si>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</si>
  <si>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</si>
  <si>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</si>
  <si>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</si>
  <si>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</si>
  <si>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</si>
  <si>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</si>
  <si>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</si>
  <si>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</si>
  <si>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</si>
  <si>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</si>
  <si>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</si>
  <si>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</si>
  <si>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</si>
  <si>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</si>
  <si>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</si>
  <si>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</si>
  <si>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</si>
  <si>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</si>
  <si>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</si>
  <si>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</si>
  <si>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</si>
  <si>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</si>
  <si>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</si>
  <si>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</si>
  <si>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</si>
  <si>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</si>
  <si>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</si>
  <si>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</si>
  <si>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</si>
  <si>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</si>
  <si>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</si>
  <si>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</si>
  <si>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</si>
  <si>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</si>
  <si>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</si>
  <si>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</si>
  <si>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</si>
  <si>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</si>
  <si>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</si>
  <si>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</si>
  <si>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</si>
  <si>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</si>
  <si>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</si>
  <si>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</si>
  <si>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</si>
  <si>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</si>
  <si>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</si>
  <si>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</si>
  <si>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</si>
  <si>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</si>
  <si>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</si>
  <si>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</si>
  <si>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</si>
  <si>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</si>
  <si>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</si>
  <si>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</si>
  <si>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</si>
  <si>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</si>
  <si>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</si>
  <si>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</si>
  <si>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</si>
  <si>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</si>
  <si>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</si>
  <si>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</si>
  <si>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</si>
  <si>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</si>
  <si>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</si>
  <si>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</si>
  <si>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</si>
  <si>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</si>
  <si>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</si>
  <si>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</si>
  <si>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</si>
  <si>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</si>
  <si>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</si>
  <si>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</si>
  <si>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</si>
  <si>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</si>
  <si>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</si>
  <si>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</si>
  <si>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</si>
  <si>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</si>
  <si>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</si>
  <si>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</si>
  <si>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</si>
  <si>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</si>
  <si>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</si>
  <si>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</si>
  <si>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</si>
  <si>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</si>
  <si>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</si>
  <si>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</si>
  <si>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</si>
  <si>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</si>
  <si>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</si>
  <si>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</si>
  <si>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</si>
  <si>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</si>
  <si>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</si>
  <si>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</si>
  <si>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</si>
  <si>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</si>
  <si>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</si>
  <si>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</si>
  <si>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</si>
  <si>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</si>
  <si>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</si>
  <si>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</si>
  <si>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</si>
  <si>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</si>
  <si>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</si>
  <si>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</si>
  <si>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</si>
  <si>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</si>
  <si>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</si>
  <si>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</si>
  <si>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</si>
  <si>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</si>
  <si>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</si>
  <si>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</si>
  <si>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</si>
  <si>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</si>
  <si>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</si>
  <si>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</si>
  <si>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</si>
  <si>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</si>
  <si>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</si>
  <si>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</si>
  <si>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</si>
  <si>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</si>
  <si>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</si>
  <si>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</si>
  <si>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</si>
  <si>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</si>
  <si>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</si>
  <si>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</si>
  <si>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</si>
  <si>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</si>
  <si>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</si>
  <si>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</si>
  <si>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</si>
  <si>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</si>
  <si>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</si>
  <si>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</si>
  <si>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</si>
  <si>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</si>
  <si>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</si>
  <si>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</si>
  <si>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</si>
  <si>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</si>
  <si>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</si>
  <si>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</si>
  <si>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</si>
  <si>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</si>
  <si>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</si>
  <si>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</si>
  <si>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</si>
  <si>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</si>
  <si>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</si>
  <si>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</si>
  <si>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</si>
  <si>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</si>
  <si>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</si>
  <si>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</si>
  <si>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</si>
  <si>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</si>
  <si>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</si>
  <si>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</si>
  <si>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</si>
  <si>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</si>
  <si>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</si>
  <si>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</si>
  <si>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</si>
  <si>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</si>
  <si>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</si>
  <si>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</si>
  <si>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</si>
  <si>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</si>
  <si>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</si>
  <si>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</si>
  <si>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</si>
  <si>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</si>
  <si>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</si>
  <si>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</si>
  <si>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</si>
  <si>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</si>
  <si>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</si>
  <si>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</si>
  <si>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</si>
  <si>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</si>
  <si>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</si>
  <si>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</si>
  <si>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</si>
  <si>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</si>
  <si>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</si>
  <si>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</si>
  <si>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</si>
  <si>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</si>
  <si>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</si>
  <si>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</si>
  <si>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</si>
  <si>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</si>
  <si>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</si>
  <si>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</si>
  <si>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</si>
  <si>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</si>
  <si>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</si>
  <si>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</si>
  <si>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</si>
  <si>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</si>
  <si>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</si>
  <si>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</si>
  <si>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</si>
  <si>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</si>
  <si>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</si>
  <si>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</si>
  <si>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</si>
  <si>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</si>
  <si>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</si>
  <si>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</si>
  <si>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</si>
  <si>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</si>
  <si>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</si>
  <si>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</si>
  <si>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</si>
  <si>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</si>
  <si>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</si>
  <si>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</si>
  <si>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</si>
  <si>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</si>
  <si>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</si>
  <si>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</si>
  <si>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</si>
  <si>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</si>
  <si>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</si>
  <si>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</si>
  <si>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</si>
  <si>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</si>
  <si>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</si>
  <si>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</si>
  <si>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</si>
  <si>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</si>
  <si>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</si>
  <si>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</si>
  <si>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</si>
  <si>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</si>
  <si>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</si>
  <si>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</si>
  <si>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</si>
  <si>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</si>
  <si>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</si>
  <si>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</si>
  <si>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</si>
  <si>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</si>
  <si>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</si>
  <si>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</si>
  <si>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</si>
  <si>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</si>
  <si>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</si>
  <si>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</si>
  <si>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</si>
  <si>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</si>
  <si>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</si>
  <si>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</si>
  <si>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</si>
  <si>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</si>
  <si>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</si>
  <si>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</si>
  <si>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</si>
  <si>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</si>
  <si>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</si>
  <si>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</si>
  <si>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</si>
  <si>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</si>
  <si>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</si>
  <si>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</si>
  <si>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</si>
  <si>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</si>
  <si>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</si>
  <si>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</si>
  <si>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</si>
  <si>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</si>
  <si>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</si>
  <si>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</si>
  <si>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</si>
  <si>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</si>
  <si>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</si>
  <si>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</si>
  <si>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</si>
  <si>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</si>
  <si>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</si>
  <si>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</si>
  <si>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</si>
  <si>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</si>
  <si>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</si>
  <si>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</si>
  <si>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</si>
  <si>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</si>
  <si>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</si>
  <si>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</si>
  <si>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</si>
  <si>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</si>
  <si>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</si>
  <si>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</si>
  <si>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</si>
  <si>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</si>
  <si>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</si>
  <si>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</si>
  <si>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</si>
  <si>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</si>
  <si>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</si>
  <si>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</si>
  <si>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</si>
  <si>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</si>
  <si>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</si>
  <si>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</si>
  <si>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</si>
  <si>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</si>
  <si>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</si>
  <si>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</si>
  <si>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</si>
  <si>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</si>
  <si>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</si>
  <si>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</si>
  <si>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</si>
  <si>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</si>
  <si>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</si>
  <si>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</si>
  <si>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</si>
  <si>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</si>
  <si>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</si>
  <si>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</si>
  <si>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</si>
  <si>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</si>
  <si>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</si>
  <si>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</si>
  <si>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</si>
  <si>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</si>
  <si>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</si>
  <si>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</si>
  <si>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</si>
  <si>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</si>
  <si>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</si>
  <si>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</si>
  <si>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</si>
  <si>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</si>
  <si>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</si>
  <si>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</si>
  <si>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</si>
  <si>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</si>
  <si>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</si>
  <si>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</si>
  <si>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</si>
  <si>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</si>
  <si>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</si>
  <si>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</si>
  <si>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</si>
  <si>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</si>
  <si>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</si>
  <si>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</si>
  <si>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</si>
  <si>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</si>
  <si>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</si>
  <si>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</si>
  <si>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</si>
  <si>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</si>
  <si>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</si>
  <si>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</si>
  <si>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</si>
  <si>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</si>
  <si>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</si>
  <si>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</si>
  <si>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</si>
  <si>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</si>
  <si>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</si>
  <si>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</si>
  <si>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</si>
  <si>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</si>
  <si>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</si>
  <si>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</si>
  <si>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</si>
  <si>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</si>
  <si>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</si>
  <si>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</si>
  <si>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</si>
  <si>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</si>
  <si>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</si>
  <si>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</si>
  <si>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</si>
  <si>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</si>
  <si>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</si>
  <si>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</si>
  <si>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</si>
  <si>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</si>
  <si>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</si>
  <si>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</si>
  <si>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</si>
  <si>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</si>
  <si>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</si>
  <si>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</si>
  <si>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</si>
  <si>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</si>
  <si>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</si>
  <si>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</si>
  <si>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</si>
  <si>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</si>
  <si>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</si>
  <si>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</si>
  <si>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</si>
  <si>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</si>
  <si>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</si>
  <si>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</si>
  <si>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</si>
  <si>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</si>
  <si>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</si>
  <si>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</si>
  <si>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</si>
  <si>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</si>
  <si>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</si>
  <si>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</si>
  <si>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</si>
  <si>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</si>
  <si>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</si>
  <si>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</si>
  <si>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</si>
  <si>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</si>
  <si>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</si>
  <si>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</si>
  <si>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</si>
  <si>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</si>
  <si>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</si>
  <si>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</si>
  <si>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</si>
  <si>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</si>
  <si>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</si>
  <si>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</si>
  <si>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</si>
  <si>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</si>
  <si>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</si>
  <si>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</si>
  <si>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</si>
  <si>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</si>
  <si>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</si>
  <si>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</si>
  <si>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</si>
  <si>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</si>
  <si>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</si>
  <si>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</si>
  <si>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</si>
  <si>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</si>
  <si>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</si>
  <si>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</si>
  <si>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</si>
  <si>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</si>
  <si>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</si>
  <si>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</si>
  <si>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</si>
  <si>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</si>
  <si>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</si>
  <si>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</si>
  <si>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</si>
  <si>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</si>
  <si>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</si>
  <si>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</si>
  <si>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</si>
  <si>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</si>
  <si>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</si>
  <si>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</si>
  <si>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</si>
  <si>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</si>
  <si>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</si>
  <si>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</si>
  <si>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</si>
  <si>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</si>
  <si>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</si>
  <si>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</si>
  <si>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</si>
  <si>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</si>
  <si>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</si>
  <si>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</si>
  <si>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</si>
  <si>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</si>
  <si>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</si>
  <si>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</si>
  <si>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</si>
  <si>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</si>
  <si>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</si>
  <si>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</si>
  <si>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</si>
  <si>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</si>
  <si>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</si>
  <si>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</si>
  <si>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</si>
  <si>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</si>
  <si>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</si>
  <si>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</si>
  <si>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</si>
  <si>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</si>
  <si>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</si>
  <si>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</si>
  <si>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</si>
  <si>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</si>
  <si>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</si>
  <si>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</si>
  <si>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</si>
  <si>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</si>
  <si>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</si>
  <si>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</si>
  <si>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</si>
  <si>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</si>
  <si>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</si>
  <si>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</si>
  <si>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</si>
  <si>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</si>
  <si>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</si>
  <si>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</si>
  <si>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</si>
  <si>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</si>
  <si>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</si>
  <si>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</si>
  <si>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</si>
  <si>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</si>
  <si>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</si>
  <si>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</si>
  <si>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</si>
  <si>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</si>
  <si>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</si>
  <si>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</si>
  <si>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</si>
  <si>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</si>
  <si>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</si>
  <si>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</si>
  <si>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</si>
  <si>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</si>
  <si>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</si>
  <si>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</si>
  <si>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</si>
  <si>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</si>
  <si>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</si>
  <si>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</si>
  <si>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</si>
  <si>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</si>
  <si>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</si>
  <si>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</si>
  <si>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</si>
  <si>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</si>
  <si>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</si>
  <si>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</si>
  <si>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</si>
  <si>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</si>
  <si>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</si>
  <si>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</si>
  <si>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</si>
  <si>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</si>
  <si>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</si>
  <si>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</si>
  <si>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</si>
  <si>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</si>
  <si>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</si>
  <si>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</si>
  <si>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</si>
  <si>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</si>
  <si>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</si>
  <si>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</si>
  <si>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</si>
  <si>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</si>
  <si>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</si>
  <si>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</si>
  <si>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</si>
  <si>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</si>
  <si>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</si>
  <si>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</si>
  <si>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</si>
  <si>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</si>
  <si>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</si>
  <si>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</si>
  <si>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</si>
  <si>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</si>
  <si>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</si>
  <si>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</si>
  <si>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</si>
  <si>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</si>
  <si>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</si>
  <si>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</si>
  <si>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</si>
  <si>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</si>
  <si>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</si>
  <si>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</si>
  <si>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</si>
  <si>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</si>
  <si>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</si>
  <si>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</si>
  <si>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</si>
  <si>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</si>
  <si>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</si>
  <si>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</si>
  <si>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</si>
  <si>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</si>
  <si>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</si>
  <si>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</si>
  <si>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</si>
  <si>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</si>
  <si>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</si>
  <si>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</si>
  <si>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</si>
  <si>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</si>
  <si>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</si>
  <si>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</si>
  <si>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</si>
  <si>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</si>
  <si>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</si>
  <si>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</si>
  <si>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</si>
  <si>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</si>
  <si>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</si>
  <si>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</si>
  <si>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</si>
  <si>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</si>
  <si>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</si>
  <si>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</si>
  <si>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</si>
  <si>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</si>
  <si>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</si>
  <si>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</si>
  <si>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</si>
  <si>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</si>
  <si>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</si>
  <si>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</si>
  <si>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</si>
  <si>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</si>
  <si>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</si>
  <si>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</si>
  <si>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</si>
  <si>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</si>
  <si>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</si>
  <si>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</si>
  <si>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</si>
  <si>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</si>
  <si>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</si>
  <si>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</si>
  <si>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</si>
  <si>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</si>
  <si>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</si>
  <si>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</si>
  <si>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</si>
  <si>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</si>
  <si>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</si>
  <si>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</si>
  <si>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</si>
  <si>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</si>
  <si>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</si>
  <si>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</si>
  <si>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</si>
  <si>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</si>
  <si>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</si>
  <si>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</si>
  <si>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</si>
  <si>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</si>
  <si>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</si>
  <si>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</si>
  <si>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</si>
  <si>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</si>
  <si>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</si>
  <si>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</si>
  <si>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</si>
  <si>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</si>
  <si>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</si>
  <si>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</si>
  <si>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</si>
  <si>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</si>
  <si>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</si>
  <si>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</si>
  <si>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</si>
  <si>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</si>
  <si>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</si>
  <si>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</si>
  <si>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</si>
  <si>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</si>
  <si>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</si>
  <si>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</si>
  <si>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</si>
  <si>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</si>
  <si>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</si>
  <si>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</si>
  <si>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</si>
  <si>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</si>
  <si>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</si>
  <si>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</si>
  <si>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</si>
  <si>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</si>
  <si>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</si>
  <si>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</si>
  <si>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</si>
  <si>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</si>
  <si>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</si>
  <si>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</si>
  <si>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</si>
  <si>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</si>
  <si>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</si>
  <si>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</si>
  <si>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</si>
  <si>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</si>
  <si>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</si>
  <si>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</si>
  <si>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</si>
  <si>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</si>
  <si>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</si>
  <si>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</si>
  <si>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</si>
  <si>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</si>
  <si>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</si>
  <si>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</si>
  <si>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</si>
  <si>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</si>
  <si>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</si>
  <si>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</si>
  <si>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</si>
  <si>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</si>
  <si>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</si>
  <si>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</si>
  <si>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</si>
  <si>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</si>
  <si>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</si>
  <si>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</si>
  <si>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</si>
  <si>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</si>
  <si>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</si>
  <si>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</si>
  <si>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</si>
  <si>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</si>
  <si>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</si>
  <si>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</si>
  <si>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</si>
  <si>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</si>
  <si>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</si>
  <si>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</si>
  <si>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</si>
  <si>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</si>
  <si>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</si>
  <si>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</si>
  <si>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</si>
  <si>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</si>
  <si>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</si>
  <si>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</si>
  <si>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</si>
  <si>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</si>
  <si>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</si>
  <si>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</si>
  <si>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</si>
  <si>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</si>
  <si>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</si>
  <si>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</si>
  <si>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</si>
  <si>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</si>
  <si>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</si>
  <si>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</si>
  <si>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</si>
  <si>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</si>
  <si>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</si>
  <si>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</si>
  <si>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</si>
  <si>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</si>
  <si>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</si>
  <si>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</si>
  <si>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</si>
  <si>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</si>
  <si>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</si>
  <si>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</si>
  <si>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</si>
  <si>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</si>
  <si>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</si>
  <si>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</si>
  <si>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</si>
  <si>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</si>
  <si>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</si>
  <si>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</si>
  <si>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</si>
  <si>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</si>
  <si>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</si>
  <si>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</si>
  <si>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</si>
  <si>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</si>
  <si>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</si>
  <si>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</si>
  <si>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</si>
  <si>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</si>
  <si>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</si>
  <si>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</si>
  <si>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</si>
  <si>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</si>
  <si>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</si>
  <si>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</si>
  <si>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</si>
  <si>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</si>
  <si>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</si>
  <si>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</si>
  <si>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</si>
  <si>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</si>
  <si>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</si>
  <si>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</si>
  <si>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</si>
  <si>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</si>
  <si>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</si>
  <si>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</si>
  <si>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</si>
  <si>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</si>
  <si>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</si>
  <si>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</si>
  <si>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</si>
  <si>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</si>
  <si>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</si>
  <si>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</si>
  <si>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</si>
  <si>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</si>
  <si>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</si>
  <si>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</si>
  <si>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</si>
  <si>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</si>
  <si>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</si>
  <si>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</si>
  <si>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</si>
  <si>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</si>
  <si>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</si>
  <si>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</si>
  <si>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</si>
  <si>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</si>
  <si>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</si>
  <si>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</si>
  <si>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</si>
  <si>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</si>
  <si>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</si>
  <si>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</si>
  <si>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</si>
  <si>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</si>
  <si>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</si>
  <si>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</si>
  <si>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</si>
  <si>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</si>
  <si>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</si>
  <si>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</si>
  <si>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</si>
  <si>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</si>
  <si>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</si>
  <si>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</si>
  <si>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</si>
  <si>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</si>
  <si>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</si>
  <si>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</si>
  <si>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</si>
  <si>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</si>
  <si>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</si>
  <si>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</si>
  <si>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</si>
  <si>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</si>
  <si>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</si>
  <si>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</si>
  <si>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</si>
  <si>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</si>
  <si>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</si>
  <si>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</si>
  <si>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</si>
  <si>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</si>
  <si>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</si>
  <si>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</si>
  <si>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</si>
  <si>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</si>
  <si>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</si>
  <si>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</si>
  <si>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</si>
  <si>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</si>
  <si>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</si>
  <si>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</si>
  <si>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</si>
  <si>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</si>
  <si>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</si>
  <si>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</si>
  <si>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</si>
  <si>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</si>
  <si>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</si>
  <si>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</si>
  <si>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</si>
  <si>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</si>
  <si>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</si>
  <si>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</si>
  <si>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</si>
  <si>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</si>
  <si>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</si>
  <si>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</si>
  <si>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</si>
  <si>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</si>
  <si>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</si>
  <si>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</si>
  <si>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</si>
  <si>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</si>
  <si>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</si>
  <si>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</si>
  <si>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</si>
  <si>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</si>
  <si>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</si>
  <si>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</si>
  <si>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</si>
  <si>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</si>
  <si>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</si>
  <si>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</si>
  <si>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</si>
  <si>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</si>
  <si>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</si>
  <si>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</si>
  <si>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</si>
  <si>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</si>
  <si>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</si>
  <si>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</si>
  <si>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</si>
  <si>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</si>
  <si>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</si>
  <si>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</si>
  <si>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</si>
  <si>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</si>
  <si>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</si>
  <si>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</si>
  <si>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</si>
  <si>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</si>
  <si>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</si>
  <si>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</si>
  <si>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</si>
  <si>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</si>
  <si>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</si>
  <si>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</si>
  <si>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</si>
  <si>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</si>
  <si>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</si>
  <si>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</si>
  <si>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</si>
  <si>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</si>
  <si>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</si>
  <si>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</si>
  <si>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</si>
  <si>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</si>
  <si>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</si>
  <si>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</si>
  <si>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</si>
  <si>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</si>
  <si>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</si>
  <si>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</si>
  <si>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</si>
  <si>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</si>
  <si>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</si>
  <si>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</si>
  <si>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</si>
  <si>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</si>
  <si>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</si>
  <si>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</si>
  <si>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</si>
  <si>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</si>
  <si>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</si>
  <si>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</si>
  <si>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</si>
  <si>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</si>
  <si>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</si>
  <si>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</si>
  <si>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</si>
  <si>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</si>
  <si>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</si>
  <si>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</si>
  <si>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</si>
  <si>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</si>
  <si>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</si>
  <si>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</si>
  <si>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</si>
  <si>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</si>
  <si>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</si>
  <si>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</si>
  <si>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</si>
  <si>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</si>
  <si>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</si>
  <si>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</si>
  <si>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</si>
  <si>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</si>
  <si>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</si>
  <si>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</si>
  <si>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</si>
  <si>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</si>
  <si>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</si>
  <si>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</si>
  <si>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</si>
  <si>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</si>
  <si>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</si>
  <si>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</si>
  <si>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</si>
  <si>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</si>
  <si>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</si>
  <si>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</si>
  <si>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</si>
  <si>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</si>
  <si>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</si>
  <si>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</si>
  <si>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</si>
  <si>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</si>
  <si>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</si>
  <si>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</si>
  <si>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</si>
  <si>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</si>
  <si>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</si>
  <si>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</si>
  <si>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</si>
  <si>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</si>
  <si>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</si>
  <si>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</si>
  <si>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</si>
  <si>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</si>
  <si>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</si>
  <si>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</si>
  <si>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</si>
  <si>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</si>
  <si>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</si>
  <si>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</si>
  <si>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</si>
  <si>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</si>
  <si>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</si>
  <si>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</si>
  <si>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</si>
  <si>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</si>
  <si>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</si>
  <si>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</si>
  <si>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</si>
  <si>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</si>
  <si>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</si>
  <si>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</si>
  <si>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</si>
  <si>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</si>
  <si>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</si>
  <si>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</si>
  <si>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</si>
  <si>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</si>
  <si>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</si>
  <si>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</si>
  <si>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</si>
  <si>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</si>
  <si>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</si>
  <si>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</si>
  <si>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</si>
  <si>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</si>
  <si>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</si>
  <si>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</si>
  <si>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</si>
  <si>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</si>
  <si>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</si>
  <si>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</si>
  <si>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</si>
  <si>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</si>
  <si>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</si>
  <si>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</si>
  <si>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</si>
  <si>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</si>
  <si>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</si>
  <si>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</si>
  <si>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</si>
  <si>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</si>
  <si>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</si>
  <si>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</si>
  <si>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</si>
  <si>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</si>
  <si>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</si>
  <si>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</si>
  <si>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</si>
  <si>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</si>
  <si>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</si>
  <si>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</si>
  <si>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</si>
  <si>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</si>
  <si>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</si>
  <si>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</si>
  <si>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</si>
  <si>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</si>
  <si>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</si>
  <si>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</si>
  <si>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</si>
  <si>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</si>
  <si>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</si>
  <si>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</si>
  <si>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</si>
  <si>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</si>
  <si>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</si>
  <si>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</si>
  <si>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</si>
  <si>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</si>
  <si>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</si>
  <si>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</si>
  <si>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</si>
  <si>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</si>
  <si>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</si>
  <si>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</si>
  <si>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</si>
  <si>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</si>
  <si>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</si>
  <si>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</si>
  <si>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</si>
  <si>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</si>
  <si>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</si>
  <si>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</si>
  <si>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</si>
  <si>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</si>
  <si>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</si>
  <si>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</si>
  <si>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</si>
  <si>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</si>
  <si>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</si>
  <si>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</si>
  <si>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</si>
  <si>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</si>
  <si>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</si>
  <si>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</si>
  <si>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</si>
  <si>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</si>
  <si>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</si>
  <si>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</si>
  <si>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</si>
  <si>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</si>
  <si>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</si>
  <si>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</si>
  <si>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</si>
  <si>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</si>
  <si>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</si>
  <si>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</si>
  <si>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</si>
  <si>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</si>
  <si>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</si>
  <si>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</si>
  <si>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</si>
  <si>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</si>
  <si>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</si>
  <si>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</si>
  <si>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</si>
  <si>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</si>
  <si>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</si>
  <si>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</si>
  <si>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</si>
  <si>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</si>
  <si>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</si>
  <si>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</si>
  <si>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</si>
  <si>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</si>
  <si>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</si>
  <si>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</si>
  <si>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</si>
  <si>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</si>
  <si>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</si>
  <si>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</si>
  <si>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</si>
  <si>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</si>
  <si>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</si>
  <si>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</si>
  <si>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</si>
  <si>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</si>
  <si>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</si>
  <si>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</si>
  <si>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</si>
  <si>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</si>
  <si>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</si>
  <si>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</si>
  <si>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</si>
  <si>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</si>
  <si>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</si>
  <si>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</si>
  <si>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</si>
  <si>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</si>
  <si>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</si>
  <si>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</si>
  <si>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</si>
  <si>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</si>
  <si>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</si>
  <si>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</si>
  <si>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</si>
  <si>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</si>
  <si>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</si>
  <si>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</si>
  <si>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</si>
  <si>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</si>
  <si>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</si>
  <si>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</si>
  <si>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</si>
  <si>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</si>
  <si>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</si>
  <si>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</si>
  <si>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</si>
  <si>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</si>
  <si>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</si>
  <si>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</si>
  <si>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</si>
  <si>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</si>
  <si>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</si>
  <si>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</si>
  <si>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</si>
  <si>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</si>
  <si>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</si>
  <si>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</si>
  <si>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</si>
  <si>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</si>
  <si>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</si>
  <si>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</si>
  <si>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</si>
  <si>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</si>
  <si>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</si>
  <si>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</si>
  <si>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</si>
  <si>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</si>
  <si>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</si>
  <si>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</si>
  <si>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</si>
  <si>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</si>
  <si>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</si>
  <si>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</si>
  <si>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</si>
  <si>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</si>
  <si>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</si>
  <si>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</si>
  <si>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</si>
  <si>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</si>
  <si>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</si>
  <si>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</si>
  <si>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</si>
  <si>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</si>
  <si>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</si>
  <si>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</si>
  <si>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</si>
  <si>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</si>
  <si>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</si>
  <si>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</si>
  <si>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</si>
  <si>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</si>
  <si>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</si>
  <si>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</si>
  <si>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</si>
  <si>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</si>
  <si>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</si>
  <si>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</si>
  <si>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</si>
  <si>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</si>
  <si>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</si>
  <si>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</si>
  <si>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</si>
  <si>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</si>
  <si>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</si>
  <si>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</si>
  <si>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</si>
  <si>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</si>
  <si>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</si>
  <si>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</si>
  <si>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</si>
  <si>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</si>
  <si>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</si>
  <si>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</si>
  <si>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</si>
  <si>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</si>
  <si>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</si>
  <si>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</si>
  <si>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</si>
  <si>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</si>
  <si>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</si>
  <si>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</si>
  <si>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</si>
  <si>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</si>
  <si>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</si>
  <si>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</si>
  <si>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</si>
  <si>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</si>
  <si>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</si>
  <si>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</si>
  <si>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</si>
  <si>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</si>
  <si>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</si>
  <si>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</si>
  <si>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</si>
  <si>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</si>
  <si>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</si>
  <si>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</si>
  <si>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</si>
  <si>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</si>
  <si>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</si>
  <si>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</si>
  <si>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</si>
  <si>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</si>
  <si>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</si>
  <si>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</si>
  <si>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</si>
  <si>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</si>
  <si>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</si>
  <si>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</si>
  <si>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</si>
  <si>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</si>
  <si>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</si>
  <si>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</si>
  <si>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</si>
  <si>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</si>
  <si>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</si>
  <si>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</si>
  <si>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</si>
  <si>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</si>
  <si>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</si>
  <si>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</si>
  <si>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</si>
  <si>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</si>
  <si>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</si>
  <si>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</si>
  <si>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</si>
  <si>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</si>
  <si>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</si>
  <si>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</si>
  <si>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</si>
  <si>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</si>
  <si>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</si>
  <si>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</si>
  <si>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</si>
  <si>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</si>
  <si>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</si>
  <si>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</si>
  <si>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</si>
  <si>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</si>
  <si>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</si>
  <si>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</si>
  <si>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</si>
  <si>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</si>
  <si>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</si>
  <si>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</si>
  <si>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</si>
  <si>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</si>
  <si>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</si>
  <si>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</si>
  <si>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</si>
  <si>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</si>
  <si>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</si>
  <si>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</si>
  <si>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</si>
  <si>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</si>
  <si>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</si>
  <si>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</si>
  <si>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</si>
  <si>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</si>
  <si>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</si>
  <si>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</si>
  <si>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</si>
  <si>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</si>
  <si>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</si>
  <si>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</si>
  <si>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</si>
  <si>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</si>
  <si>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</si>
  <si>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</si>
  <si>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</si>
  <si>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</si>
  <si>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</si>
  <si>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</si>
  <si>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</si>
  <si>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</si>
  <si>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</si>
  <si>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</si>
  <si>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</si>
  <si>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</si>
  <si>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</si>
  <si>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</si>
  <si>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</si>
  <si>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</si>
  <si>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</si>
  <si>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</si>
  <si>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</si>
  <si>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</si>
  <si>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</si>
  <si>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</si>
  <si>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</si>
  <si>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</si>
  <si>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</si>
  <si>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</si>
  <si>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</si>
  <si>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</si>
  <si>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</si>
  <si>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</si>
  <si>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</si>
  <si>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</si>
  <si>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</si>
  <si>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</si>
  <si>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</si>
  <si>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</si>
  <si>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</si>
  <si>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</si>
  <si>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</si>
  <si>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</si>
  <si>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</si>
  <si>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</si>
  <si>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</si>
  <si>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</si>
  <si>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</si>
  <si>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</si>
  <si>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</si>
  <si>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</si>
  <si>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</si>
  <si>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</si>
  <si>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</si>
  <si>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</si>
  <si>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</si>
  <si>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</si>
  <si>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</si>
  <si>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</si>
  <si>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</si>
  <si>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</si>
  <si>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</si>
  <si>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</si>
  <si>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</si>
  <si>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</si>
  <si>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</si>
  <si>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</si>
  <si>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</si>
  <si>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</si>
  <si>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</si>
  <si>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</si>
  <si>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</si>
  <si>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</si>
  <si>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</si>
  <si>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</si>
  <si>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</si>
  <si>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</si>
  <si>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</si>
  <si>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</si>
  <si>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</si>
  <si>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</si>
  <si>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</si>
  <si>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</si>
  <si>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</si>
  <si>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</si>
  <si>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</si>
  <si>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</si>
  <si>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</si>
  <si>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</si>
  <si>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</si>
  <si>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</si>
  <si>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</si>
  <si>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</si>
  <si>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</si>
  <si>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</si>
  <si>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</si>
  <si>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</si>
  <si>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</si>
  <si>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</si>
  <si>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</si>
  <si>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</si>
  <si>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</si>
  <si>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</si>
  <si>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</si>
  <si>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</si>
  <si>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</si>
  <si>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</si>
  <si>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</si>
  <si>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</si>
  <si>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</si>
  <si>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</si>
  <si>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</si>
  <si>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</si>
  <si>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</si>
  <si>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</si>
  <si>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</si>
  <si>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</si>
  <si>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</si>
  <si>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</si>
  <si>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</si>
  <si>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</si>
  <si>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</si>
  <si>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</si>
  <si>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</si>
  <si>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</si>
  <si>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</si>
  <si>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</si>
  <si>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</si>
  <si>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</si>
  <si>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</si>
  <si>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</si>
  <si>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</si>
  <si>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</si>
  <si>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</si>
  <si>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</si>
  <si>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</si>
  <si>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</si>
  <si>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</si>
  <si>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</si>
  <si>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</si>
  <si>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</si>
  <si>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</si>
  <si>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</si>
  <si>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</si>
  <si>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</si>
  <si>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</si>
  <si>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</si>
  <si>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</si>
  <si>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</si>
  <si>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</si>
  <si>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</si>
  <si>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</si>
  <si>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</si>
  <si>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</si>
  <si>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</si>
  <si>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</si>
  <si>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</si>
  <si>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</si>
  <si>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</si>
  <si>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</si>
  <si>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</si>
  <si>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</si>
  <si>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</si>
  <si>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</si>
  <si>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</si>
  <si>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</si>
  <si>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</si>
  <si>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</si>
  <si>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</si>
  <si>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</si>
  <si>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</si>
  <si>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</si>
  <si>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</si>
  <si>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</si>
  <si>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</si>
  <si>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</si>
  <si>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</si>
  <si>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</si>
  <si>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</si>
  <si>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</si>
  <si>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</si>
  <si>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</si>
  <si>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</si>
  <si>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</si>
  <si>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</si>
  <si>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</si>
  <si>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</si>
  <si>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</si>
  <si>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</si>
  <si>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</si>
  <si>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</si>
  <si>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</si>
  <si>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</si>
  <si>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</si>
  <si>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</si>
  <si>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</si>
  <si>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</si>
  <si>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</si>
  <si>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</si>
  <si>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</si>
  <si>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</si>
  <si>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</si>
  <si>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</si>
  <si>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</si>
  <si>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</si>
  <si>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</si>
  <si>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</si>
  <si>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</si>
  <si>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</si>
  <si>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</si>
  <si>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</si>
  <si>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</si>
  <si>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</si>
  <si>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</si>
  <si>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</si>
  <si>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</si>
  <si>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</si>
  <si>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</si>
  <si>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</si>
  <si>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</si>
  <si>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</si>
  <si>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</si>
  <si>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</si>
  <si>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</si>
  <si>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</si>
  <si>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</si>
  <si>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</si>
  <si>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</si>
  <si>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</si>
  <si>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</si>
  <si>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</si>
  <si>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</si>
  <si>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</si>
  <si>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</si>
  <si>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</si>
  <si>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</si>
  <si>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</si>
  <si>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</si>
  <si>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</si>
  <si>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</si>
  <si>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</si>
  <si>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</si>
  <si>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</si>
  <si>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</si>
  <si>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</si>
  <si>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</si>
  <si>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</si>
  <si>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</si>
  <si>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</si>
  <si>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</si>
  <si>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</si>
  <si>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</si>
  <si>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</si>
  <si>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</si>
  <si>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</si>
  <si>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</si>
  <si>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</si>
  <si>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</si>
  <si>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</si>
  <si>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</si>
  <si>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</si>
  <si>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</si>
  <si>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</si>
  <si>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</si>
  <si>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</si>
  <si>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</si>
  <si>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</si>
  <si>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</si>
  <si>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</si>
  <si>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</si>
  <si>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</si>
  <si>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</si>
  <si>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</si>
  <si>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</si>
  <si>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</si>
  <si>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</si>
  <si>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</si>
  <si>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</si>
  <si>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</si>
  <si>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</si>
  <si>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</si>
  <si>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</si>
  <si>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</si>
  <si>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</si>
  <si>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</si>
  <si>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</si>
  <si>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</si>
  <si>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</si>
  <si>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</si>
  <si>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</si>
  <si>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</si>
  <si>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</si>
  <si>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</si>
  <si>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</si>
  <si>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</si>
  <si>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</si>
  <si>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</si>
  <si>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</si>
  <si>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</si>
  <si>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</si>
  <si>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</si>
  <si>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</si>
  <si>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</si>
  <si>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</si>
  <si>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</si>
  <si>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</si>
  <si>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</si>
  <si>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</si>
  <si>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</si>
  <si>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</si>
  <si>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</si>
  <si>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</si>
  <si>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</si>
  <si>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</si>
  <si>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</si>
  <si>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</si>
  <si>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</si>
  <si>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</si>
  <si>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</si>
  <si>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</si>
  <si>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</si>
  <si>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</si>
  <si>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</si>
  <si>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</si>
  <si>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</si>
  <si>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</si>
  <si>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</si>
  <si>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</si>
  <si>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</si>
  <si>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</si>
  <si>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</si>
  <si>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</si>
  <si>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</si>
  <si>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</si>
  <si>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</si>
  <si>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</si>
  <si>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</si>
  <si>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</si>
  <si>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</si>
  <si>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</si>
  <si>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</si>
  <si>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</si>
  <si>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</si>
  <si>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</si>
  <si>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</si>
  <si>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</si>
  <si>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</si>
  <si>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</si>
  <si>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</si>
  <si>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</si>
  <si>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</si>
  <si>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</si>
  <si>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</si>
  <si>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</si>
  <si>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</si>
  <si>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</si>
  <si>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</si>
  <si>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</si>
  <si>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</si>
  <si>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</si>
  <si>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</si>
  <si>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</si>
  <si>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</si>
  <si>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</si>
  <si>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</si>
  <si>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</si>
  <si>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</si>
  <si>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</si>
  <si>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</si>
  <si>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</si>
  <si>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</si>
  <si>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</si>
  <si>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</si>
  <si>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</si>
  <si>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</si>
  <si>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</si>
  <si>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</si>
  <si>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</si>
  <si>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</si>
  <si>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</si>
  <si>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</si>
  <si>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</si>
  <si>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</si>
  <si>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</si>
  <si>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</si>
  <si>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</si>
  <si>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</si>
  <si>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</si>
  <si>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</si>
  <si>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</si>
  <si>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</si>
  <si>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</si>
  <si>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</si>
  <si>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</si>
  <si>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</si>
  <si>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</si>
  <si>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</si>
  <si>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</si>
  <si>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</si>
  <si>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</si>
  <si>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</si>
  <si>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</si>
  <si>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</si>
  <si>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</si>
  <si>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</si>
  <si>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</si>
  <si>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</si>
  <si>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</si>
  <si>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</si>
  <si>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</si>
  <si>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</si>
  <si>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</si>
  <si>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</si>
  <si>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</si>
  <si>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</si>
  <si>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</si>
  <si>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</si>
  <si>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</si>
  <si>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</si>
  <si>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</si>
  <si>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</si>
  <si>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</si>
  <si>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</si>
  <si>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</si>
  <si>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</si>
  <si>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</si>
  <si>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</si>
  <si>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</si>
  <si>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</si>
  <si>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</si>
  <si>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</si>
  <si>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</si>
  <si>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</si>
  <si>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</si>
  <si>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</si>
  <si>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</si>
  <si>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</si>
  <si>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</si>
  <si>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</si>
  <si>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</si>
  <si>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</si>
  <si>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</si>
  <si>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</si>
  <si>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</si>
  <si>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</si>
  <si>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</si>
  <si>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</si>
  <si>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</si>
  <si>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</si>
  <si>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</si>
  <si>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</si>
  <si>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</si>
  <si>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</si>
  <si>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</si>
  <si>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</si>
  <si>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</si>
  <si>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</si>
  <si>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</si>
  <si>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</si>
  <si>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</si>
  <si>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</si>
  <si>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</si>
  <si>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</si>
  <si>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</si>
  <si>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</si>
  <si>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</si>
  <si>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</si>
  <si>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</si>
  <si>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</si>
  <si>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</si>
  <si>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</si>
  <si>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</si>
  <si>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</si>
  <si>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</si>
  <si>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</si>
  <si>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</si>
  <si>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</si>
  <si>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</si>
  <si>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</si>
  <si>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</si>
  <si>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</si>
  <si>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</si>
  <si>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</si>
  <si>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</si>
  <si>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</si>
  <si>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</si>
  <si>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</si>
  <si>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</si>
  <si>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</si>
  <si>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</si>
  <si>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</si>
  <si>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</si>
  <si>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</si>
  <si>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</si>
  <si>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</si>
  <si>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</si>
  <si>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</si>
  <si>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</si>
  <si>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</si>
  <si>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</si>
  <si>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</si>
  <si>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</si>
  <si>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</si>
  <si>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</si>
  <si>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</si>
  <si>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</si>
  <si>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</si>
  <si>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</si>
  <si>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</si>
  <si>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</si>
  <si>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</si>
  <si>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</si>
  <si>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</si>
  <si>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</si>
  <si>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</si>
  <si>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</si>
  <si>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</si>
  <si>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</si>
  <si>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</si>
  <si>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</si>
  <si>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</si>
  <si>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</si>
  <si>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</si>
  <si>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</si>
  <si>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</si>
  <si>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</si>
  <si>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</si>
  <si>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</si>
  <si>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</si>
  <si>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</si>
  <si>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</si>
  <si>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</si>
  <si>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</si>
  <si>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</si>
  <si>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</si>
  <si>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</si>
  <si>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</si>
  <si>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</si>
  <si>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</si>
  <si>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</si>
  <si>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</si>
  <si>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</si>
  <si>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</si>
  <si>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</si>
  <si>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</si>
  <si>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</si>
  <si>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</si>
  <si>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</si>
  <si>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</si>
  <si>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</si>
  <si>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</si>
  <si>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</si>
  <si>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</si>
  <si>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</si>
  <si>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</si>
  <si>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</si>
  <si>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</si>
  <si>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</si>
  <si>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</si>
  <si>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</si>
  <si>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</si>
  <si>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</si>
  <si>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</si>
  <si>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</si>
  <si>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</si>
  <si>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</si>
  <si>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</si>
  <si>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</si>
  <si>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</si>
  <si>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</si>
  <si>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</si>
  <si>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</si>
  <si>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</si>
  <si>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</si>
  <si>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</si>
  <si>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</si>
  <si>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</si>
  <si>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</si>
  <si>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</si>
  <si>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</si>
  <si>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</si>
  <si>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</si>
  <si>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</si>
  <si>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</si>
  <si>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</si>
  <si>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</si>
  <si>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</si>
  <si>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</si>
  <si>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</si>
  <si>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</si>
  <si>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</si>
  <si>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</si>
  <si>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</si>
  <si>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</si>
  <si>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</si>
  <si>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</si>
  <si>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</si>
  <si>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</si>
  <si>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</si>
  <si>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</si>
  <si>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</si>
  <si>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</si>
  <si>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</si>
  <si>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</si>
  <si>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</si>
  <si>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</si>
  <si>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</si>
  <si>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</si>
  <si>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</si>
  <si>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</si>
  <si>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</si>
  <si>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</si>
  <si>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</si>
  <si>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</si>
  <si>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</si>
  <si>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</si>
  <si>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</si>
  <si>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</si>
  <si>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</si>
  <si>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</si>
  <si>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</si>
  <si>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</si>
  <si>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</si>
  <si>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</si>
  <si>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</si>
  <si>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</si>
  <si>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</si>
  <si>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</si>
  <si>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</si>
  <si>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</si>
  <si>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</si>
  <si>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</si>
  <si>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</si>
  <si>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</si>
  <si>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</si>
  <si>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</si>
  <si>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</si>
  <si>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</si>
  <si>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</si>
  <si>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</si>
  <si>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</si>
  <si>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</si>
  <si>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</si>
  <si>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</si>
  <si>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</si>
  <si>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</si>
  <si>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</si>
  <si>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</si>
  <si>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</si>
  <si>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</si>
  <si>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</si>
  <si>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</si>
  <si>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</si>
  <si>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</si>
  <si>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</si>
  <si>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</si>
  <si>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</si>
  <si>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</si>
  <si>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</si>
  <si>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</si>
  <si>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</si>
  <si>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</si>
  <si>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</si>
  <si>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</si>
  <si>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</si>
  <si>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</si>
  <si>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</si>
  <si>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</si>
  <si>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</si>
  <si>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</si>
  <si>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</si>
  <si>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</si>
  <si>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</si>
  <si>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</si>
  <si>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</si>
  <si>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</si>
  <si>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</si>
  <si>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</si>
  <si>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</si>
  <si>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</si>
  <si>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</si>
  <si>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</si>
  <si>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</si>
  <si>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</si>
  <si>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</si>
  <si>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</si>
  <si>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</si>
  <si>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</si>
  <si>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</si>
  <si>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</si>
  <si>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</si>
  <si>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</si>
  <si>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</si>
  <si>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</si>
  <si>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</si>
  <si>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</si>
  <si>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</si>
  <si>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</si>
  <si>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</si>
  <si>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</si>
  <si>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</si>
  <si>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</si>
  <si>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</si>
  <si>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</si>
  <si>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</si>
  <si>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</si>
  <si>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</si>
  <si>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</si>
  <si>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</si>
  <si>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</si>
  <si>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</si>
  <si>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</si>
  <si>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</si>
  <si>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</si>
  <si>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</si>
  <si>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</si>
  <si>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</si>
  <si>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</si>
  <si>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</si>
  <si>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</si>
  <si>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</si>
  <si>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</si>
  <si>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</si>
  <si>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</si>
  <si>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</si>
  <si>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</si>
  <si>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</si>
  <si>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</si>
  <si>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</si>
  <si>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</si>
  <si>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</si>
  <si>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</si>
  <si>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</si>
  <si>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</si>
  <si>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</si>
  <si>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</si>
  <si>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</si>
  <si>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</si>
  <si>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</si>
  <si>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</si>
  <si>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</si>
  <si>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</si>
  <si>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</si>
  <si>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</si>
  <si>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</si>
  <si>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</si>
  <si>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</si>
  <si>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</si>
  <si>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</si>
  <si>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</si>
  <si>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</si>
  <si>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</si>
  <si>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</si>
  <si>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</si>
  <si>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</si>
  <si>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</si>
  <si>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</si>
  <si>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</si>
  <si>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</si>
  <si>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</si>
  <si>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</si>
  <si>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</si>
  <si>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</si>
  <si>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</si>
  <si>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</si>
  <si>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</si>
  <si>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</si>
  <si>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</si>
  <si>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</si>
  <si>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</si>
  <si>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</si>
  <si>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</si>
  <si>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</si>
  <si>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</si>
  <si>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</si>
  <si>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</si>
  <si>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</si>
  <si>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</si>
  <si>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</si>
  <si>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</si>
  <si>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</si>
  <si>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</si>
  <si>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</si>
  <si>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</si>
  <si>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</si>
  <si>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</si>
  <si>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</si>
  <si>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</si>
  <si>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</si>
  <si>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</si>
  <si>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</si>
  <si>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</si>
  <si>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</si>
  <si>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</si>
  <si>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</si>
  <si>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</si>
  <si>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</si>
  <si>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</si>
  <si>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</si>
  <si>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</si>
  <si>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</si>
  <si>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</si>
  <si>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</si>
  <si>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</si>
  <si>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</si>
  <si>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</si>
  <si>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</si>
  <si>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</si>
  <si>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</si>
  <si>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</si>
  <si>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</si>
  <si>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</si>
  <si>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</si>
  <si>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</si>
  <si>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</si>
  <si>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</si>
  <si>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</si>
  <si>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</si>
  <si>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</si>
  <si>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</si>
  <si>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</si>
  <si>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</si>
  <si>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</si>
  <si>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</si>
  <si>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</si>
  <si>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</si>
  <si>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</si>
  <si>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</si>
  <si>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</si>
  <si>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</si>
  <si>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</si>
  <si>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</si>
  <si>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</si>
  <si>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</si>
  <si>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</si>
  <si>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</si>
  <si>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</si>
  <si>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</si>
  <si>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</si>
  <si>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</si>
  <si>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</si>
  <si>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</si>
  <si>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</si>
  <si>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</si>
  <si>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</si>
  <si>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</si>
  <si>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</si>
  <si>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</si>
  <si>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</si>
  <si>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</si>
  <si>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</si>
  <si>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</si>
  <si>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</si>
  <si>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</si>
  <si>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</si>
  <si>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</si>
  <si>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</si>
  <si>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</si>
  <si>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</si>
  <si>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</si>
  <si>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</si>
  <si>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</si>
  <si>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</si>
  <si>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</si>
  <si>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</si>
  <si>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</si>
  <si>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</si>
  <si>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</si>
  <si>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</si>
  <si>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</si>
  <si>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</si>
  <si>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</si>
  <si>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</si>
  <si>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</si>
  <si>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</si>
  <si>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</si>
  <si>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</si>
  <si>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</si>
  <si>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</si>
  <si>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</si>
  <si>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</si>
  <si>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</si>
  <si>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</si>
  <si>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</si>
  <si>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</si>
  <si>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</si>
  <si>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</si>
  <si>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</si>
  <si>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</si>
  <si>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</si>
  <si>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</si>
  <si>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</si>
  <si>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</si>
  <si>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</si>
  <si>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</si>
  <si>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</si>
  <si>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</si>
  <si>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</si>
  <si>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</si>
  <si>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</si>
  <si>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</si>
  <si>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</si>
  <si>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</si>
  <si>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</si>
  <si>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</si>
  <si>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</si>
  <si>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</si>
  <si>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</si>
  <si>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</si>
  <si>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</si>
  <si>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</si>
  <si>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</si>
  <si>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</si>
  <si>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</si>
  <si>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</si>
  <si>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</si>
  <si>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</si>
  <si>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</si>
  <si>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</si>
  <si>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</si>
  <si>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</si>
  <si>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</si>
  <si>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</si>
  <si>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</si>
  <si>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</si>
  <si>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</si>
  <si>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</si>
  <si>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</si>
  <si>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</si>
  <si>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</si>
  <si>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</si>
  <si>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</si>
  <si>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</si>
  <si>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</si>
  <si>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</si>
  <si>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</si>
  <si>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</si>
  <si>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</si>
  <si>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</si>
  <si>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</si>
  <si>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</si>
  <si>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</si>
  <si>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</si>
  <si>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</si>
  <si>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</si>
  <si>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</si>
  <si>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</si>
  <si>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</si>
  <si>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</si>
  <si>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</si>
  <si>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</si>
  <si>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</si>
  <si>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</si>
  <si>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</si>
  <si>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</si>
  <si>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</si>
  <si>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</si>
  <si>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</si>
  <si>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</si>
  <si>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</si>
  <si>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</si>
  <si>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</si>
  <si>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</si>
  <si>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</si>
  <si>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</si>
  <si>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</si>
  <si>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</si>
  <si>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</si>
  <si>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</si>
  <si>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</si>
  <si>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</si>
  <si>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</si>
  <si>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</si>
  <si>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</si>
  <si>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</si>
  <si>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</si>
  <si>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</si>
  <si>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</si>
  <si>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</si>
  <si>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</si>
  <si>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</si>
  <si>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</si>
  <si>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</si>
  <si>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</si>
  <si>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</si>
  <si>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</si>
  <si>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</si>
  <si>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</si>
  <si>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</si>
  <si>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</si>
  <si>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</si>
  <si>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</si>
  <si>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</si>
  <si>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</si>
  <si>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</si>
  <si>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</si>
  <si>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</si>
  <si>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</si>
  <si>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</si>
  <si>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</si>
  <si>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</si>
  <si>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</si>
  <si>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</si>
  <si>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</si>
  <si>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</si>
  <si>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</si>
  <si>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</si>
  <si>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</si>
  <si>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</si>
  <si>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</si>
  <si>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</si>
  <si>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</si>
  <si>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</si>
  <si>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</si>
  <si>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</si>
  <si>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</si>
  <si>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</si>
  <si>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</si>
  <si>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</si>
  <si>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</si>
  <si>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</si>
  <si>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</si>
  <si>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</si>
  <si>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</si>
  <si>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</si>
  <si>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</si>
  <si>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</si>
  <si>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</si>
  <si>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</si>
  <si>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</si>
  <si>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</si>
  <si>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</si>
  <si>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</si>
  <si>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</si>
  <si>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</si>
  <si>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</si>
  <si>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</si>
  <si>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</si>
  <si>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</si>
  <si>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</si>
  <si>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</si>
  <si>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</si>
  <si>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</si>
  <si>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</si>
  <si>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</si>
  <si>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</si>
  <si>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</si>
  <si>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</si>
  <si>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</si>
  <si>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</si>
  <si>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</si>
  <si>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</si>
  <si>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</si>
  <si>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</si>
  <si>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</si>
  <si>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</si>
  <si>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</si>
  <si>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</si>
  <si>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</si>
  <si>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</si>
  <si>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</si>
  <si>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</si>
  <si>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</si>
  <si>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</si>
  <si>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</si>
  <si>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</si>
  <si>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</si>
  <si>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</si>
  <si>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</si>
  <si>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</si>
  <si>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</si>
  <si>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</si>
  <si>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</si>
  <si>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</si>
  <si>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</si>
  <si>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</si>
  <si>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</si>
  <si>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</si>
  <si>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</si>
  <si>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</si>
  <si>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</si>
  <si>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</si>
  <si>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</si>
  <si>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</si>
  <si>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</si>
  <si>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</si>
  <si>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</si>
  <si>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</si>
  <si>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</si>
  <si>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</si>
  <si>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</si>
  <si>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</si>
  <si>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</si>
  <si>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</si>
  <si>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</si>
  <si>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</si>
  <si>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</si>
  <si>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</si>
  <si>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</si>
  <si>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</si>
  <si>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</si>
  <si>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</si>
  <si>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</si>
  <si>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</si>
  <si>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</si>
  <si>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</si>
  <si>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</si>
  <si>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</si>
  <si>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</si>
  <si>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</si>
  <si>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</si>
  <si>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</si>
  <si>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</si>
  <si>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</si>
  <si>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</si>
  <si>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</si>
  <si>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</si>
  <si>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</si>
  <si>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</si>
  <si>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</si>
  <si>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</si>
  <si>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</si>
  <si>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</si>
  <si>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</si>
  <si>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</si>
  <si>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</si>
  <si>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</si>
  <si>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</si>
  <si>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</si>
  <si>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</si>
  <si>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</si>
  <si>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</si>
  <si>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</si>
  <si>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</si>
  <si>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</si>
  <si>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</si>
  <si>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</si>
  <si>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</si>
  <si>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</si>
  <si>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</si>
  <si>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</si>
  <si>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</si>
  <si>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</si>
  <si>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</si>
  <si>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</si>
  <si>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</si>
  <si>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</si>
  <si>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</si>
  <si>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</si>
  <si>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</si>
  <si>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</si>
  <si>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</si>
  <si>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</si>
  <si>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</si>
  <si>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</si>
  <si>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</si>
  <si>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</si>
  <si>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</si>
  <si>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</si>
  <si>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</si>
  <si>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</si>
  <si>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</si>
  <si>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</si>
  <si>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</si>
  <si>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</si>
  <si>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</si>
  <si>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</si>
  <si>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</si>
  <si>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</si>
  <si>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</si>
  <si>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</si>
  <si>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</si>
  <si>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</si>
  <si>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</si>
  <si>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</si>
  <si>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</si>
  <si>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</si>
  <si>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</si>
  <si>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</si>
  <si>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</si>
  <si>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</si>
  <si>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</si>
  <si>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</si>
  <si>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</si>
  <si>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</si>
  <si>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</si>
  <si>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</si>
  <si>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</si>
  <si>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</si>
  <si>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</si>
  <si>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</si>
  <si>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</si>
  <si>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</si>
  <si>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</si>
  <si>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</si>
  <si>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</si>
  <si>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</si>
  <si>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</si>
  <si>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</si>
  <si>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</si>
  <si>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</si>
  <si>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</si>
  <si>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</si>
  <si>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</si>
  <si>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</si>
  <si>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</si>
  <si>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</si>
  <si>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</si>
  <si>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</si>
  <si>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</si>
  <si>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</si>
  <si>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</si>
  <si>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</si>
  <si>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</si>
  <si>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</si>
  <si>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</si>
  <si>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</si>
  <si>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</si>
  <si>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</si>
  <si>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</si>
  <si>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</si>
  <si>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</si>
  <si>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</si>
  <si>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</si>
  <si>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</si>
  <si>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</si>
  <si>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</si>
  <si>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</si>
  <si>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</si>
  <si>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</si>
  <si>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</si>
  <si>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</si>
  <si>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</si>
  <si>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</si>
  <si>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</si>
  <si>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</si>
  <si>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</si>
  <si>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</si>
  <si>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</si>
  <si>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</si>
  <si>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</si>
  <si>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</si>
  <si>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</si>
  <si>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</si>
  <si>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</si>
  <si>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</si>
  <si>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</si>
  <si>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</si>
  <si>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</si>
  <si>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</si>
  <si>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</si>
  <si>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</si>
  <si>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</si>
  <si>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</si>
  <si>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</si>
  <si>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</si>
  <si>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</si>
  <si>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</si>
  <si>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</si>
  <si>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</si>
  <si>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</si>
  <si>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</si>
  <si>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</si>
  <si>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</si>
  <si>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</si>
  <si>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</si>
  <si>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</si>
  <si>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</si>
  <si>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</si>
  <si>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</si>
  <si>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</si>
  <si>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</si>
  <si>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</si>
  <si>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</si>
  <si>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</si>
  <si>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</si>
  <si>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</si>
  <si>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</si>
  <si>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</si>
  <si>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</si>
  <si>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</si>
  <si>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</si>
  <si>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</si>
  <si>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</si>
  <si>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</si>
  <si>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</si>
  <si>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</si>
  <si>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</si>
  <si>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</si>
  <si>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</si>
  <si>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</si>
  <si>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</si>
  <si>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</si>
  <si>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</si>
  <si>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</si>
  <si>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</si>
  <si>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</si>
  <si>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</si>
  <si>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</si>
  <si>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</si>
  <si>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</si>
  <si>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</si>
  <si>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</si>
  <si>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</si>
  <si>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</si>
  <si>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</si>
  <si>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</si>
  <si>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</si>
  <si>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</si>
  <si>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</si>
  <si>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</si>
  <si>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</si>
  <si>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</si>
  <si>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</si>
  <si>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</si>
  <si>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</si>
  <si>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</si>
  <si>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</si>
  <si>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</si>
  <si>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</si>
  <si>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</si>
  <si>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</si>
  <si>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</si>
  <si>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</si>
  <si>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</si>
  <si>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</si>
  <si>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</si>
  <si>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</si>
  <si>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</si>
  <si>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</si>
  <si>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</si>
  <si>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</si>
  <si>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</si>
  <si>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</si>
  <si>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</si>
  <si>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</si>
  <si>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</si>
  <si>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</si>
  <si>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</si>
  <si>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</si>
  <si>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</si>
  <si>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</si>
  <si>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</si>
  <si>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</si>
  <si>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</si>
  <si>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</si>
  <si>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</si>
  <si>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</si>
  <si>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</si>
  <si>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</si>
  <si>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</si>
  <si>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</si>
  <si>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</si>
  <si>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</si>
  <si>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</si>
  <si>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</si>
  <si>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</si>
  <si>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</si>
  <si>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</si>
  <si>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</si>
  <si>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</si>
  <si>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</si>
  <si>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</si>
  <si>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</si>
  <si>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</si>
  <si>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</si>
  <si>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</si>
  <si>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</si>
  <si>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</si>
  <si>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</si>
  <si>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</si>
  <si>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</si>
  <si>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</si>
  <si>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</si>
  <si>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</si>
  <si>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</si>
  <si>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</si>
  <si>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</si>
  <si>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</si>
  <si>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</si>
  <si>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</si>
  <si>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</si>
  <si>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</si>
  <si>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</si>
  <si>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</si>
  <si>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</si>
  <si>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</si>
  <si>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</si>
  <si>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</si>
  <si>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</si>
  <si>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</si>
  <si>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</si>
  <si>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</si>
  <si>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</si>
  <si>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</si>
  <si>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</si>
  <si>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</si>
  <si>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</si>
  <si>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</si>
  <si>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</si>
  <si>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</si>
  <si>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</si>
  <si>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</si>
  <si>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</si>
  <si>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</si>
  <si>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</si>
  <si>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</si>
  <si>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</si>
  <si>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</si>
  <si>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</si>
  <si>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</si>
  <si>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</si>
  <si>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</si>
  <si>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</si>
  <si>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</si>
  <si>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</si>
  <si>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</si>
  <si>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</si>
  <si>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</si>
  <si>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</si>
  <si>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</si>
  <si>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</si>
  <si>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</si>
  <si>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</si>
  <si>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</si>
  <si>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</si>
  <si>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</si>
  <si>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</si>
  <si>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</si>
  <si>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</si>
  <si>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</si>
  <si>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</si>
  <si>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</si>
  <si>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</si>
  <si>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</si>
  <si>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</si>
  <si>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</si>
  <si>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</si>
  <si>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</si>
  <si>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</si>
  <si>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</si>
  <si>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</si>
  <si>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</si>
  <si>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</si>
  <si>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</si>
  <si>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</si>
  <si>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</si>
  <si>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</si>
  <si>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</si>
  <si>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</si>
  <si>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</si>
  <si>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</si>
  <si>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</si>
  <si>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</si>
  <si>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</si>
  <si>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</si>
  <si>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</si>
  <si>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</si>
  <si>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</si>
  <si>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</si>
  <si>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</si>
  <si>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</si>
  <si>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</si>
  <si>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</si>
  <si>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</si>
  <si>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</si>
  <si>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</si>
  <si>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</si>
  <si>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</si>
  <si>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</si>
  <si>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</si>
  <si>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</si>
  <si>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</si>
  <si>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</si>
  <si>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</si>
  <si>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</si>
  <si>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</si>
  <si>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</si>
  <si>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</si>
  <si>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</si>
  <si>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</si>
  <si>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</si>
  <si>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</si>
  <si>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</si>
  <si>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</si>
  <si>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</si>
  <si>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</si>
  <si>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</si>
  <si>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</si>
  <si>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</si>
  <si>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</si>
  <si>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</si>
  <si>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</si>
  <si>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</si>
  <si>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</si>
  <si>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</si>
  <si>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</si>
  <si>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</si>
  <si>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</si>
  <si>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</si>
  <si>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</si>
  <si>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</si>
  <si>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</si>
  <si>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</si>
  <si>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</si>
  <si>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</si>
  <si>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</si>
  <si>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</si>
  <si>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</si>
  <si>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</si>
  <si>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</si>
  <si>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</si>
  <si>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</si>
  <si>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</si>
  <si>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</si>
  <si>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</si>
  <si>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</si>
  <si>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</si>
  <si>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</si>
  <si>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</si>
  <si>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</si>
  <si>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</si>
  <si>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</si>
  <si>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</si>
  <si>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</si>
  <si>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</si>
  <si>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</si>
  <si>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</si>
  <si>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</si>
  <si>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</si>
  <si>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</si>
  <si>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</si>
  <si>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</si>
  <si>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</si>
  <si>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</si>
  <si>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</si>
  <si>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</si>
  <si>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</si>
  <si>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</si>
  <si>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</si>
  <si>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</si>
  <si>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</si>
  <si>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</si>
  <si>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</si>
  <si>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</si>
  <si>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</si>
  <si>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</si>
  <si>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</si>
  <si>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</si>
  <si>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</si>
  <si>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</si>
  <si>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</si>
  <si>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</si>
  <si>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</si>
  <si>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</si>
  <si>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</si>
  <si>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</si>
  <si>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</si>
  <si>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</si>
  <si>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</si>
  <si>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</si>
  <si>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</si>
  <si>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</si>
  <si>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</si>
  <si>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</si>
  <si>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</si>
  <si>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</si>
  <si>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</si>
  <si>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</si>
  <si>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</si>
  <si>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</si>
  <si>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</si>
  <si>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</si>
  <si>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</si>
  <si>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</si>
  <si>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</si>
  <si>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</si>
  <si>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</si>
  <si>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</si>
  <si>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</si>
  <si>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</si>
  <si>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</si>
  <si>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</si>
  <si>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</si>
  <si>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</si>
  <si>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</si>
  <si>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</si>
  <si>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</si>
  <si>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</si>
  <si>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</si>
  <si>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</si>
  <si>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</si>
  <si>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</si>
  <si>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</si>
  <si>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</si>
  <si>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</si>
  <si>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</si>
  <si>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</si>
  <si>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</si>
  <si>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</si>
  <si>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</si>
  <si>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</si>
  <si>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</si>
  <si>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</si>
  <si>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</si>
  <si>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</si>
  <si>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</si>
  <si>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</si>
  <si>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</si>
  <si>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</si>
  <si>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</si>
  <si>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</si>
  <si>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</si>
  <si>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</si>
  <si>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</si>
  <si>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</si>
  <si>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</si>
  <si>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</si>
  <si>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</si>
  <si>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</si>
  <si>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</si>
  <si>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</si>
  <si>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</si>
  <si>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</si>
  <si>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</si>
  <si>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</si>
  <si>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</si>
  <si>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</si>
  <si>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</si>
  <si>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</si>
  <si>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</si>
  <si>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</si>
  <si>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</si>
  <si>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</si>
  <si>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</si>
  <si>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</si>
  <si>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</si>
  <si>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</si>
  <si>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</si>
  <si>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</si>
  <si>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</si>
  <si>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</si>
  <si>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</si>
  <si>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</si>
  <si>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</si>
  <si>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</si>
  <si>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</si>
  <si>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</si>
  <si>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</si>
  <si>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</si>
  <si>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</si>
  <si>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</si>
  <si>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</si>
  <si>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</si>
  <si>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</si>
  <si>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</si>
  <si>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</si>
  <si>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</si>
  <si>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</si>
  <si>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</si>
  <si>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</si>
  <si>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</si>
  <si>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</si>
  <si>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</si>
  <si>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</si>
  <si>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</si>
  <si>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</si>
  <si>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</si>
  <si>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</si>
  <si>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</si>
  <si>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</si>
  <si>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</si>
  <si>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</si>
  <si>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</si>
  <si>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</si>
  <si>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</si>
  <si>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</si>
  <si>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</si>
  <si>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</si>
  <si>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</si>
  <si>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</si>
  <si>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</si>
  <si>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</si>
  <si>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</si>
  <si>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</si>
  <si>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</si>
  <si>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</si>
  <si>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</si>
  <si>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</si>
  <si>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</si>
  <si>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</si>
  <si>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</si>
  <si>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</si>
  <si>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</si>
  <si>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</si>
  <si>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</si>
  <si>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</si>
  <si>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</si>
  <si>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</si>
  <si>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</si>
  <si>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</si>
  <si>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</si>
  <si>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</si>
  <si>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</si>
  <si>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</si>
  <si>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</si>
  <si>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</si>
  <si>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</si>
  <si>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</si>
  <si>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</si>
  <si>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</si>
  <si>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</si>
  <si>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</si>
  <si>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</si>
  <si>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</si>
  <si>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</si>
  <si>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</si>
  <si>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</si>
  <si>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</si>
  <si>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</si>
  <si>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</si>
  <si>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</si>
  <si>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</si>
  <si>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</si>
  <si>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</si>
  <si>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</si>
  <si>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</si>
  <si>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</si>
  <si>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</si>
  <si>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</si>
  <si>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</si>
  <si>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</si>
  <si>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</si>
  <si>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</si>
  <si>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</si>
  <si>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</si>
  <si>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</si>
  <si>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</si>
  <si>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</si>
  <si>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</si>
  <si>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</si>
  <si>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</si>
  <si>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</si>
  <si>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</si>
  <si>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</si>
  <si>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</si>
  <si>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</si>
  <si>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</si>
  <si>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</si>
  <si>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</si>
  <si>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</si>
  <si>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</si>
  <si>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</si>
  <si>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</si>
  <si>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</si>
  <si>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</si>
  <si>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</si>
  <si>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</si>
  <si>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</si>
  <si>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</si>
  <si>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</si>
  <si>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</si>
  <si>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</si>
  <si>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</si>
  <si>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</si>
  <si>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</si>
  <si>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</si>
  <si>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</si>
  <si>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</si>
  <si>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</si>
  <si>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</si>
  <si>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</si>
  <si>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</si>
  <si>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</si>
  <si>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</si>
  <si>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</si>
  <si>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</si>
  <si>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</si>
  <si>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</si>
  <si>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</si>
  <si>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</si>
  <si>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</si>
  <si>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</si>
  <si>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</si>
  <si>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</si>
  <si>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</si>
  <si>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</si>
  <si>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</si>
  <si>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</si>
  <si>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</si>
  <si>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</si>
  <si>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</si>
  <si>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</si>
  <si>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</si>
  <si>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</si>
  <si>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</si>
  <si>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</si>
  <si>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</si>
  <si>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</si>
  <si>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</si>
  <si>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</si>
  <si>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</si>
  <si>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</si>
  <si>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</si>
  <si>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</si>
  <si>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</si>
  <si>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</si>
  <si>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</si>
  <si>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</si>
  <si>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</si>
  <si>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</si>
  <si>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</si>
  <si>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</si>
  <si>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</si>
  <si>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</si>
  <si>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</si>
  <si>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</si>
  <si>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</si>
  <si>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</si>
  <si>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</si>
  <si>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</si>
  <si>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</si>
  <si>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</si>
  <si>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</si>
  <si>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</si>
  <si>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</si>
  <si>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</si>
  <si>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</si>
  <si>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</si>
  <si>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</si>
  <si>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</si>
  <si>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</si>
  <si>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</si>
  <si>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</si>
  <si>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</si>
  <si>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</si>
  <si>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</si>
  <si>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</si>
  <si>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</si>
  <si>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</si>
  <si>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</si>
  <si>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</si>
  <si>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</si>
  <si>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</si>
  <si>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</si>
  <si>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</si>
  <si>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</si>
  <si>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</si>
  <si>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</si>
  <si>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</si>
  <si>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</si>
  <si>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</si>
  <si>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</si>
  <si>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</si>
  <si>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</si>
  <si>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</si>
  <si>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</si>
  <si>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</si>
  <si>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</si>
  <si>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</si>
  <si>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</si>
  <si>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</si>
  <si>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</si>
  <si>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</si>
  <si>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</si>
  <si>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</si>
  <si>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</si>
  <si>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</si>
  <si>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</si>
  <si>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</si>
  <si>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</si>
  <si>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</si>
  <si>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</si>
  <si>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</si>
  <si>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</si>
  <si>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</si>
  <si>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</si>
  <si>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</si>
  <si>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</si>
  <si>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</si>
  <si>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</si>
  <si>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</si>
  <si>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</si>
  <si>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</si>
  <si>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</si>
  <si>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</si>
  <si>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</si>
  <si>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</si>
  <si>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</si>
  <si>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</si>
  <si>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</si>
  <si>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</si>
  <si>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</si>
  <si>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</si>
  <si>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</si>
  <si>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</si>
  <si>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</si>
  <si>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</si>
  <si>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</si>
  <si>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</si>
  <si>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</si>
  <si>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</si>
  <si>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</si>
  <si>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</si>
  <si>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</si>
  <si>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</si>
  <si>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</si>
  <si>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</si>
  <si>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</si>
  <si>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</si>
  <si>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</si>
  <si>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</si>
  <si>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</si>
  <si>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</si>
  <si>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</si>
  <si>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</si>
  <si>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</si>
  <si>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</si>
  <si>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</si>
  <si>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</si>
  <si>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</si>
  <si>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</si>
  <si>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</si>
  <si>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</si>
  <si>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</si>
  <si>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</si>
  <si>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</si>
  <si>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</si>
  <si>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</si>
  <si>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</si>
  <si>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</si>
  <si>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</si>
  <si>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</si>
  <si>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</si>
  <si>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</si>
  <si>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</si>
  <si>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</si>
  <si>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</si>
  <si>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</si>
  <si>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</si>
  <si>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</si>
  <si>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</si>
  <si>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</si>
  <si>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</si>
  <si>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</si>
  <si>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</si>
  <si>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</si>
  <si>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</si>
  <si>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</si>
  <si>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</si>
  <si>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</si>
  <si>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</si>
  <si>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</si>
  <si>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</si>
  <si>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</si>
  <si>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</si>
  <si>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</si>
  <si>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</si>
  <si>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</si>
  <si>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</si>
  <si>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</si>
  <si>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</si>
  <si>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</si>
  <si>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</si>
  <si>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</si>
  <si>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</si>
  <si>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</si>
  <si>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</si>
  <si>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</si>
  <si>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</si>
  <si>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</si>
  <si>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</si>
  <si>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</si>
  <si>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</si>
  <si>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</si>
  <si>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</si>
  <si>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</si>
  <si>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</si>
  <si>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</si>
  <si>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</si>
  <si>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</si>
  <si>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</si>
  <si>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</si>
  <si>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</si>
  <si>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</si>
  <si>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</si>
  <si>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</si>
  <si>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</si>
  <si>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</si>
  <si>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</si>
  <si>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</si>
  <si>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</si>
  <si>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</si>
  <si>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</si>
  <si>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</si>
  <si>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</si>
  <si>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</si>
  <si>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</si>
  <si>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</si>
  <si>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</si>
  <si>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</si>
  <si>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</si>
  <si>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</si>
  <si>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</si>
  <si>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</si>
  <si>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</si>
  <si>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</si>
  <si>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</si>
  <si>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</si>
  <si>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</si>
  <si>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</si>
  <si>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</si>
  <si>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</si>
  <si>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</si>
  <si>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</si>
  <si>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</si>
  <si>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</si>
  <si>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</si>
  <si>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</si>
  <si>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</si>
  <si>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</si>
  <si>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</si>
  <si>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</si>
  <si>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</si>
  <si>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</si>
  <si>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</si>
  <si>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</si>
  <si>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</si>
  <si>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</si>
  <si>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</si>
  <si>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</si>
  <si>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</si>
  <si>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</si>
  <si>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</si>
  <si>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</si>
  <si>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</si>
  <si>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</si>
  <si>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</si>
  <si>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</si>
  <si>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</si>
  <si>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</si>
  <si>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</si>
  <si>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</si>
  <si>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</si>
  <si>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</si>
  <si>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</si>
  <si>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</si>
  <si>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</si>
  <si>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</si>
  <si>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</si>
  <si>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</si>
  <si>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</si>
  <si>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</si>
  <si>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</si>
  <si>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</si>
  <si>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</si>
  <si>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</si>
  <si>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</si>
  <si>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</si>
  <si>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</si>
  <si>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</si>
  <si>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</si>
  <si>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</si>
  <si>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</si>
  <si>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</si>
  <si>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</si>
  <si>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</si>
  <si>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</si>
  <si>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</si>
  <si>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</si>
  <si>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</si>
  <si>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</si>
  <si>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</si>
  <si>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</si>
  <si>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</si>
  <si>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</si>
  <si>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</si>
  <si>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</si>
  <si>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</si>
  <si>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</si>
  <si>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</si>
  <si>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</si>
  <si>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</si>
  <si>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</si>
  <si>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</si>
  <si>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</si>
  <si>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</si>
  <si>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</si>
  <si>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</si>
  <si>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</si>
  <si>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</si>
  <si>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</si>
  <si>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</si>
  <si>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</si>
  <si>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</si>
  <si>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</si>
  <si>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</si>
  <si>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</si>
  <si>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</si>
  <si>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</si>
  <si>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</si>
  <si>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</si>
  <si>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</si>
  <si>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</si>
  <si>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</si>
  <si>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</si>
  <si>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</si>
  <si>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</si>
  <si>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</si>
  <si>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</si>
  <si>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</si>
  <si>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</si>
  <si>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</si>
  <si>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</si>
  <si>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</si>
  <si>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</si>
  <si>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</si>
  <si>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</si>
  <si>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</si>
  <si>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</si>
  <si>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</si>
  <si>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</si>
  <si>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</si>
  <si>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</si>
  <si>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</si>
  <si>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</si>
  <si>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</si>
  <si>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</si>
  <si>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</si>
  <si>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</si>
  <si>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</si>
  <si>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</si>
  <si>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</si>
  <si>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</si>
  <si>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</si>
  <si>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</si>
  <si>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</si>
  <si>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</si>
  <si>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</si>
  <si>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</si>
  <si>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</si>
  <si>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</si>
  <si>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</si>
  <si>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</si>
  <si>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</si>
  <si>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</si>
  <si>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</si>
  <si>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</si>
  <si>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</si>
  <si>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</si>
  <si>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</si>
  <si>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</si>
  <si>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</si>
  <si>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</si>
  <si>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</si>
  <si>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</si>
  <si>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</si>
  <si>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</si>
  <si>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</si>
  <si>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</si>
  <si>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</si>
  <si>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</si>
  <si>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</si>
  <si>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</si>
  <si>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</si>
  <si>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</si>
  <si>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</si>
  <si>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</si>
  <si>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</si>
  <si>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</si>
  <si>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</si>
  <si>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</si>
  <si>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</si>
  <si>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</si>
  <si>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</si>
  <si>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</si>
  <si>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</si>
  <si>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</si>
  <si>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</si>
  <si>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</si>
  <si>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</si>
  <si>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</si>
  <si>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</si>
  <si>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</si>
  <si>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</si>
  <si>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</si>
  <si>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</si>
  <si>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</si>
  <si>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</si>
  <si>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</si>
  <si>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</si>
  <si>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</si>
  <si>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</si>
  <si>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</si>
  <si>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</si>
  <si>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</si>
  <si>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</si>
  <si>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</si>
  <si>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</si>
  <si>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</si>
  <si>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</si>
  <si>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</si>
  <si>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</si>
  <si>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</si>
  <si>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</si>
  <si>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</si>
  <si>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</si>
  <si>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</si>
  <si>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</si>
  <si>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</si>
  <si>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</si>
  <si>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</si>
  <si>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</si>
  <si>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</si>
  <si>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</si>
  <si>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</si>
  <si>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</si>
  <si>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</si>
  <si>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</si>
  <si>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</si>
  <si>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</si>
  <si>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</si>
  <si>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</si>
  <si>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</si>
  <si>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</si>
  <si>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</si>
  <si>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</si>
  <si>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</si>
  <si>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</si>
  <si>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</si>
  <si>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</si>
  <si>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</si>
  <si>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</si>
  <si>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</si>
  <si>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</si>
  <si>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</si>
  <si>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</si>
  <si>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</si>
  <si>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</si>
  <si>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</si>
  <si>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</si>
  <si>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</si>
  <si>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</si>
  <si>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</si>
  <si>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</si>
  <si>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</si>
  <si>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</si>
  <si>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</si>
  <si>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</si>
  <si>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</si>
  <si>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</si>
  <si>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</si>
  <si>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</si>
  <si>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</si>
  <si>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</si>
  <si>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</si>
  <si>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</si>
  <si>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</si>
  <si>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</si>
  <si>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</si>
  <si>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</si>
  <si>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</si>
  <si>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</si>
  <si>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</si>
  <si>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</si>
  <si>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</si>
  <si>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</si>
  <si>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</si>
  <si>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</si>
  <si>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</si>
  <si>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</si>
  <si>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</si>
  <si>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</si>
  <si>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</si>
  <si>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</si>
  <si>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</si>
  <si>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</si>
  <si>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</si>
  <si>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</si>
  <si>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</si>
  <si>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</si>
  <si>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</si>
  <si>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</si>
  <si>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</si>
  <si>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</si>
  <si>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</si>
  <si>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</si>
  <si>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</si>
  <si>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</si>
  <si>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</si>
  <si>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</si>
  <si>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</si>
  <si>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</si>
  <si>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</si>
  <si>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</si>
  <si>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</si>
  <si>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</si>
  <si>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</si>
  <si>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</si>
  <si>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</si>
  <si>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</si>
  <si>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</si>
  <si>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</si>
  <si>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</si>
  <si>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</si>
  <si>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</si>
  <si>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</si>
  <si>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</si>
  <si>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</si>
  <si>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</si>
  <si>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</si>
  <si>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</si>
  <si>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</si>
  <si>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</si>
  <si>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</si>
  <si>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</si>
  <si>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</si>
  <si>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</si>
  <si>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</si>
  <si>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</si>
  <si>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</si>
  <si>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</si>
  <si>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</si>
  <si>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</si>
  <si>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</si>
  <si>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</si>
  <si>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</si>
  <si>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</si>
  <si>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</si>
  <si>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</si>
  <si>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</si>
  <si>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</si>
  <si>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</si>
  <si>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</si>
  <si>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</si>
  <si>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</si>
  <si>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</si>
  <si>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</si>
  <si>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</si>
  <si>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</si>
  <si>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</si>
  <si>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</si>
  <si>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</si>
  <si>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</si>
  <si>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</si>
  <si>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</si>
  <si>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</si>
  <si>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</si>
  <si>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</si>
  <si>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</si>
  <si>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</si>
  <si>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</si>
  <si>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</si>
  <si>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</si>
  <si>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</si>
  <si>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</si>
  <si>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</si>
  <si>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</si>
  <si>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</si>
  <si>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</si>
  <si>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</si>
  <si>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</si>
  <si>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</si>
  <si>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</si>
  <si>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</si>
  <si>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</si>
  <si>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</si>
  <si>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</si>
  <si>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</si>
  <si>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</si>
  <si>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</si>
  <si>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</si>
  <si>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</si>
  <si>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</si>
  <si>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</si>
  <si>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</si>
  <si>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</si>
  <si>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</si>
  <si>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</si>
  <si>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</si>
  <si>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</si>
  <si>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</si>
  <si>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</si>
  <si>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</si>
  <si>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</si>
  <si>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</si>
  <si>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</si>
  <si>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</si>
  <si>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</si>
  <si>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</si>
  <si>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</si>
  <si>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</si>
  <si>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</si>
  <si>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</si>
  <si>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</si>
  <si>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</si>
  <si>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</si>
  <si>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</si>
  <si>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</si>
  <si>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</si>
  <si>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</si>
  <si>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</si>
  <si>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</si>
  <si>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</si>
  <si>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</si>
  <si>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</si>
  <si>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</si>
  <si>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</si>
  <si>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</si>
  <si>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</si>
  <si>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</si>
  <si>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</si>
  <si>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</si>
  <si>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</si>
  <si>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</si>
  <si>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</si>
  <si>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</si>
  <si>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</si>
  <si>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</si>
  <si>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</si>
  <si>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</si>
  <si>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</si>
  <si>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</si>
  <si>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</si>
  <si>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</si>
  <si>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</si>
  <si>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</si>
  <si>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</si>
  <si>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</si>
  <si>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</si>
  <si>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</si>
  <si>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</si>
  <si>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</si>
  <si>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</si>
  <si>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</si>
  <si>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</si>
  <si>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</si>
  <si>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</si>
  <si>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</si>
  <si>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</si>
  <si>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</si>
  <si>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</si>
  <si>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</si>
  <si>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</si>
  <si>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</si>
  <si>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</si>
  <si>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</si>
  <si>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</si>
  <si>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</si>
  <si>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</si>
  <si>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</si>
  <si>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</si>
  <si>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</si>
  <si>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</si>
  <si>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</si>
  <si>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</si>
  <si>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</si>
  <si>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</si>
  <si>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</si>
  <si>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</si>
  <si>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</si>
  <si>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</si>
  <si>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</si>
  <si>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</si>
  <si>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</si>
  <si>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</si>
  <si>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</si>
  <si>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</si>
  <si>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</si>
  <si>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</si>
  <si>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</si>
  <si>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</si>
  <si>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</si>
  <si>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</si>
  <si>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</si>
  <si>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</si>
  <si>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</si>
  <si>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</si>
  <si>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</si>
  <si>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</si>
  <si>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</si>
  <si>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</si>
  <si>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</si>
  <si>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</si>
  <si>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</si>
  <si>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</si>
  <si>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</si>
  <si>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</si>
  <si>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</si>
  <si>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</si>
  <si>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</si>
  <si>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</si>
  <si>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</si>
  <si>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</si>
  <si>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</si>
  <si>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</si>
  <si>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</si>
  <si>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</si>
  <si>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</si>
  <si>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</si>
  <si>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</si>
  <si>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</si>
  <si>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</si>
  <si>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</si>
  <si>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</si>
  <si>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</si>
  <si>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</si>
  <si>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</si>
  <si>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</si>
  <si>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</si>
  <si>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</si>
  <si>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</si>
  <si>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</si>
  <si>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</si>
  <si>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</si>
  <si>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</si>
  <si>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</si>
  <si>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</si>
  <si>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</si>
  <si>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</si>
  <si>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</si>
  <si>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</si>
  <si>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</si>
  <si>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</si>
  <si>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</si>
  <si>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</si>
  <si>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</si>
  <si>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</si>
  <si>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</si>
  <si>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</si>
  <si>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</si>
  <si>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</si>
  <si>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</si>
  <si>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</si>
  <si>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</si>
  <si>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</si>
  <si>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</si>
  <si>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</si>
  <si>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</si>
  <si>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</si>
  <si>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</si>
  <si>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</si>
  <si>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</si>
  <si>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</si>
  <si>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</si>
  <si>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</si>
  <si>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</si>
  <si>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</si>
  <si>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</si>
  <si>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</si>
  <si>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</si>
  <si>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</si>
  <si>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</si>
  <si>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</si>
  <si>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</si>
  <si>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</si>
  <si>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</si>
  <si>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</si>
  <si>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</si>
  <si>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</si>
  <si>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</si>
  <si>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</si>
  <si>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</si>
  <si>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</si>
  <si>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</si>
  <si>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</si>
  <si>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</si>
  <si>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</si>
  <si>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</si>
  <si>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</si>
  <si>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</si>
  <si>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</si>
  <si>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</si>
  <si>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</si>
  <si>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</si>
  <si>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</si>
  <si>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</si>
  <si>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</si>
  <si>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</si>
  <si>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</si>
  <si>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</si>
  <si>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</si>
  <si>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</si>
  <si>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</si>
  <si>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</si>
  <si>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</si>
  <si>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</si>
  <si>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</si>
  <si>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</si>
  <si>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</si>
  <si>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</si>
  <si>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</si>
  <si>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</si>
  <si>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</si>
  <si>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</si>
  <si>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</si>
  <si>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</si>
  <si>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</si>
  <si>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</si>
  <si>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</si>
  <si>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</si>
  <si>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</si>
  <si>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</si>
  <si>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</si>
  <si>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</si>
  <si>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</si>
  <si>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</si>
  <si>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</si>
  <si>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</si>
  <si>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</si>
  <si>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</si>
  <si>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</si>
  <si>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</si>
  <si>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</si>
  <si>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</si>
  <si>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</si>
  <si>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</si>
  <si>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</si>
  <si>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</si>
  <si>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</si>
  <si>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</si>
  <si>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</si>
  <si>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</si>
  <si>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</si>
  <si>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</si>
  <si>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</si>
  <si>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</si>
  <si>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</si>
  <si>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</si>
  <si>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</si>
  <si>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</si>
  <si>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</si>
  <si>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</si>
  <si>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</si>
  <si>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</si>
  <si>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</si>
  <si>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</si>
  <si>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</si>
  <si>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</si>
  <si>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</si>
  <si>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</si>
  <si>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</si>
  <si>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</si>
  <si>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</si>
  <si>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</si>
  <si>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</si>
  <si>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</si>
  <si>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</si>
  <si>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</si>
  <si>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</si>
  <si>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</si>
  <si>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</si>
  <si>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</si>
  <si>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</si>
  <si>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</si>
  <si>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</si>
  <si>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</si>
  <si>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</si>
  <si>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</si>
  <si>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</si>
  <si>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</si>
  <si>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</si>
  <si>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</si>
  <si>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</si>
  <si>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</si>
  <si>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</si>
  <si>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</si>
  <si>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</si>
  <si>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</si>
  <si>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</si>
  <si>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</si>
  <si>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</si>
  <si>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</si>
  <si>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</si>
  <si>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</si>
  <si>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</si>
  <si>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</si>
  <si>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</si>
  <si>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</si>
  <si>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</si>
  <si>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</si>
  <si>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</si>
  <si>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</si>
  <si>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</si>
  <si>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</si>
  <si>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</si>
  <si>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</si>
  <si>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</si>
  <si>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</si>
  <si>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</si>
  <si>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</si>
  <si>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</si>
  <si>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</si>
  <si>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</si>
  <si>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</si>
  <si>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</si>
  <si>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</si>
  <si>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</si>
  <si>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</si>
  <si>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</si>
  <si>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</si>
  <si>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</si>
  <si>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</si>
  <si>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</si>
  <si>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</si>
  <si>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</si>
  <si>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</si>
  <si>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</si>
  <si>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</si>
  <si>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</si>
  <si>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</si>
  <si>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</si>
  <si>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</si>
  <si>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</si>
  <si>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</si>
  <si>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</si>
  <si>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</si>
  <si>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</si>
  <si>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</si>
  <si>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</si>
  <si>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</si>
  <si>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</si>
  <si>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</si>
  <si>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</si>
  <si>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</si>
  <si>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</si>
  <si>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</si>
  <si>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</si>
  <si>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</si>
  <si>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</si>
  <si>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</si>
  <si>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</si>
  <si>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</si>
  <si>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</si>
  <si>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</si>
  <si>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</si>
  <si>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</si>
  <si>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</si>
  <si>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</si>
  <si>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</si>
  <si>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</si>
  <si>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</si>
  <si>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</si>
  <si>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</si>
  <si>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</si>
  <si>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</si>
  <si>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</si>
  <si>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</si>
  <si>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</si>
  <si>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</si>
  <si>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</si>
  <si>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</si>
  <si>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</si>
  <si>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</si>
  <si>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</si>
  <si>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</si>
  <si>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</si>
  <si>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</si>
  <si>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</si>
  <si>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</si>
  <si>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</si>
  <si>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</si>
  <si>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</si>
  <si>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</si>
  <si>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</si>
  <si>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</si>
  <si>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</si>
  <si>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</si>
  <si>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</si>
  <si>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</si>
  <si>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</si>
  <si>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</si>
  <si>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</si>
  <si>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</si>
  <si>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</si>
  <si>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</si>
  <si>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</si>
  <si>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</si>
  <si>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</si>
  <si>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</si>
  <si>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</si>
  <si>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</si>
  <si>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</si>
  <si>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</si>
  <si>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</si>
  <si>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</si>
  <si>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</si>
  <si>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</si>
  <si>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</si>
  <si>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</si>
  <si>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</si>
  <si>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</si>
  <si>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</si>
  <si>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</si>
  <si>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</si>
  <si>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</si>
  <si>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</si>
  <si>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</si>
  <si>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</si>
  <si>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</si>
  <si>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</si>
  <si>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</si>
  <si>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</si>
  <si>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</si>
  <si>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</si>
  <si>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</si>
  <si>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</si>
  <si>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</si>
  <si>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</si>
  <si>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</si>
  <si>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</si>
  <si>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</si>
  <si>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</si>
  <si>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</si>
  <si>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</si>
  <si>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</si>
  <si>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</si>
  <si>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</si>
  <si>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</si>
  <si>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</si>
  <si>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</si>
  <si>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</si>
  <si>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</si>
  <si>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</si>
  <si>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</si>
  <si>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</si>
  <si>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</si>
  <si>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</si>
  <si>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</si>
  <si>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</si>
  <si>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</si>
  <si>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</si>
  <si>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</si>
  <si>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</si>
  <si>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</si>
  <si>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</si>
  <si>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</si>
  <si>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</si>
  <si>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</si>
  <si>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</si>
  <si>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</si>
  <si>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</si>
  <si>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</si>
  <si>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</si>
  <si>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</si>
  <si>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</si>
  <si>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</si>
  <si>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</si>
  <si>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</si>
  <si>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</si>
  <si>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</si>
  <si>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</si>
  <si>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</si>
  <si>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</si>
  <si>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</si>
  <si>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</si>
  <si>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</si>
  <si>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</si>
  <si>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</si>
  <si>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</si>
  <si>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</si>
  <si>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</si>
  <si>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</si>
  <si>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</si>
  <si>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</si>
  <si>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</si>
  <si>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</si>
  <si>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</si>
  <si>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</si>
  <si>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</si>
  <si>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</si>
  <si>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</si>
  <si>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</si>
  <si>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</si>
  <si>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</si>
  <si>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</si>
  <si>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</si>
  <si>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</si>
  <si>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</si>
  <si>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</si>
  <si>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</si>
  <si>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</si>
  <si>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</si>
  <si>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</si>
  <si>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</si>
  <si>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</si>
  <si>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</si>
  <si>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</si>
  <si>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</si>
  <si>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</si>
  <si>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</si>
  <si>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</si>
  <si>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</si>
  <si>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</si>
  <si>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</si>
  <si>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</si>
  <si>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</si>
  <si>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</si>
  <si>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</si>
  <si>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</si>
  <si>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</si>
  <si>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</si>
  <si>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</si>
  <si>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</si>
  <si>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</si>
  <si>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</si>
  <si>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</si>
  <si>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</si>
  <si>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</si>
  <si>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</si>
  <si>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</si>
  <si>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</si>
  <si>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</si>
  <si>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</si>
  <si>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</si>
  <si>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</si>
  <si>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</si>
  <si>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</si>
  <si>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</si>
  <si>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</si>
  <si>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</si>
  <si>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</si>
  <si>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</si>
  <si>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</si>
  <si>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</si>
  <si>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</si>
  <si>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</si>
  <si>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</si>
  <si>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</si>
  <si>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</si>
  <si>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</si>
  <si>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</si>
  <si>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</si>
  <si>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</si>
  <si>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</si>
  <si>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</si>
  <si>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</si>
  <si>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</si>
  <si>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</si>
  <si>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</si>
  <si>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</si>
  <si>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</si>
  <si>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</si>
  <si>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</si>
  <si>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</si>
  <si>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</si>
  <si>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</si>
  <si>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</si>
  <si>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</si>
  <si>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</si>
  <si>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</si>
  <si>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</si>
  <si>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</si>
  <si>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</si>
  <si>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</si>
  <si>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</si>
  <si>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</si>
  <si>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</si>
  <si>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</si>
  <si>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</si>
  <si>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</si>
  <si>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</si>
  <si>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</si>
  <si>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</si>
  <si>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</si>
  <si>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</si>
  <si>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</si>
  <si>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</si>
  <si>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</si>
  <si>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</si>
  <si>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</si>
  <si>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</si>
  <si>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</si>
  <si>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</si>
  <si>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</si>
  <si>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</si>
  <si>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</si>
  <si>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</si>
  <si>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</si>
  <si>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</si>
  <si>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</si>
  <si>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</si>
  <si>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</si>
  <si>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</si>
  <si>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</si>
  <si>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</si>
  <si>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</si>
  <si>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</si>
  <si>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</si>
  <si>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</si>
  <si>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</si>
  <si>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</si>
  <si>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</si>
  <si>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</si>
  <si>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</si>
  <si>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</si>
  <si>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</si>
  <si>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</si>
  <si>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</si>
  <si>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</si>
  <si>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</si>
  <si>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</si>
  <si>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</si>
  <si>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</si>
  <si>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</si>
  <si>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</si>
  <si>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</si>
  <si>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</si>
  <si>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</si>
  <si>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</si>
  <si>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</si>
  <si>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</si>
  <si>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</si>
  <si>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</si>
  <si>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</si>
  <si>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</si>
  <si>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</si>
  <si>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</si>
  <si>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</si>
  <si>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</si>
  <si>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</si>
  <si>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</si>
  <si>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</si>
  <si>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</si>
  <si>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</si>
  <si>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</si>
  <si>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</si>
  <si>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</si>
  <si>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</si>
  <si>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</si>
  <si>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</si>
  <si>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</si>
  <si>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</si>
  <si>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</si>
  <si>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</si>
  <si>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</si>
  <si>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</si>
  <si>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</si>
  <si>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</si>
  <si>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</si>
  <si>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</si>
  <si>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</si>
  <si>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</si>
  <si>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</si>
  <si>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</si>
  <si>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</si>
  <si>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</si>
  <si>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</si>
  <si>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</si>
  <si>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</si>
  <si>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</si>
  <si>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</si>
  <si>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</si>
  <si>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</si>
  <si>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</si>
  <si>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</si>
  <si>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</si>
  <si>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</si>
  <si>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</si>
  <si>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</si>
  <si>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</si>
  <si>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</si>
  <si>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</si>
  <si>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</si>
  <si>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</si>
  <si>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</si>
  <si>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</si>
  <si>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</si>
  <si>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</si>
  <si>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</si>
  <si>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</si>
  <si>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</si>
  <si>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</si>
  <si>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</si>
  <si>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</si>
  <si>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</si>
  <si>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</si>
  <si>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</si>
  <si>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</si>
  <si>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</si>
  <si>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</si>
  <si>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</si>
  <si>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</si>
  <si>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</si>
  <si>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</si>
  <si>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</si>
  <si>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</si>
  <si>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</si>
  <si>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</si>
  <si>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</si>
  <si>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</si>
  <si>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</si>
  <si>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</si>
  <si>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</si>
  <si>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</si>
  <si>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</si>
  <si>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</si>
  <si>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</si>
  <si>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</si>
  <si>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</si>
  <si>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</si>
  <si>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</si>
  <si>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</si>
  <si>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</si>
  <si>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</si>
  <si>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</si>
  <si>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</si>
  <si>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</si>
  <si>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</si>
  <si>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</si>
  <si>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</si>
  <si>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</si>
  <si>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</si>
  <si>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</si>
  <si>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</si>
  <si>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</si>
  <si>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</si>
  <si>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</si>
  <si>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</si>
  <si>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</si>
  <si>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</si>
  <si>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</si>
  <si>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</si>
  <si>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</si>
  <si>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</si>
  <si>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</si>
  <si>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</si>
  <si>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</si>
  <si>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</si>
  <si>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</si>
  <si>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</si>
  <si>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</si>
  <si>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</si>
  <si>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</si>
  <si>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</si>
  <si>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</si>
  <si>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</si>
  <si>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</si>
  <si>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</si>
  <si>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</si>
  <si>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</si>
  <si>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</si>
  <si>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</si>
  <si>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</si>
  <si>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</si>
  <si>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</si>
  <si>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</si>
  <si>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</si>
  <si>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</si>
  <si>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</si>
  <si>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</si>
  <si>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</si>
  <si>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</si>
  <si>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</si>
  <si>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</si>
  <si>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</si>
  <si>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</si>
  <si>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</si>
  <si>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</si>
  <si>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</si>
  <si>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</si>
  <si>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</si>
  <si>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</si>
  <si>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</si>
  <si>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</si>
  <si>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</si>
  <si>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</si>
  <si>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</si>
  <si>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</si>
  <si>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</si>
  <si>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</si>
  <si>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</si>
  <si>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</si>
  <si>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</si>
  <si>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</si>
  <si>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</si>
  <si>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</si>
  <si>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</si>
  <si>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</si>
  <si>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</si>
  <si>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</si>
  <si>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</si>
  <si>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</si>
  <si>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</si>
  <si>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</si>
  <si>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</si>
  <si>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</si>
  <si>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</si>
  <si>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</si>
  <si>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</si>
  <si>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</si>
  <si>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</si>
  <si>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</si>
  <si>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</si>
  <si>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</si>
  <si>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</si>
  <si>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</si>
  <si>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</si>
  <si>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</si>
  <si>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</si>
  <si>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</si>
  <si>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</si>
  <si>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</si>
  <si>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</si>
  <si>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</si>
  <si>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</si>
  <si>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</si>
  <si>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</si>
  <si>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</si>
  <si>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</si>
  <si>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</si>
  <si>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</si>
  <si>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</si>
  <si>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</si>
  <si>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</si>
  <si>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</si>
  <si>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</si>
  <si>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</si>
  <si>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</si>
  <si>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</si>
  <si>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</si>
  <si>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</si>
  <si>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</si>
  <si>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</si>
  <si>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</si>
  <si>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</si>
  <si>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</si>
  <si>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</si>
  <si>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</si>
  <si>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</si>
  <si>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</si>
  <si>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</si>
  <si>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</si>
  <si>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</si>
  <si>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</si>
  <si>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</si>
  <si>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</si>
  <si>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</si>
  <si>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</si>
  <si>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</si>
  <si>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</si>
  <si>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</si>
  <si>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</si>
  <si>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</si>
  <si>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</si>
  <si>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</si>
  <si>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</si>
  <si>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</si>
  <si>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</si>
  <si>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</si>
  <si>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</si>
  <si>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</si>
  <si>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</si>
  <si>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</si>
  <si>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</si>
  <si>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</si>
  <si>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</si>
  <si>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</si>
  <si>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</si>
  <si>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</si>
  <si>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</si>
  <si>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</si>
  <si>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</si>
  <si>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</si>
  <si>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</si>
  <si>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</si>
  <si>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</si>
  <si>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</si>
  <si>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</si>
  <si>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</si>
  <si>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</si>
  <si>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</si>
  <si>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</si>
  <si>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</si>
  <si>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</si>
  <si>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</si>
  <si>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</si>
  <si>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</si>
  <si>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</si>
  <si>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</si>
  <si>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</si>
  <si>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</si>
  <si>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</si>
  <si>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</si>
  <si>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</si>
  <si>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</si>
  <si>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</si>
  <si>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</si>
  <si>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</si>
  <si>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</si>
  <si>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</si>
  <si>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</si>
  <si>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</si>
  <si>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</si>
  <si>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</si>
  <si>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</si>
  <si>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</si>
  <si>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</si>
  <si>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</si>
  <si>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</si>
  <si>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</si>
  <si>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</si>
  <si>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</si>
  <si>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</si>
  <si>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</si>
  <si>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</si>
  <si>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</si>
  <si>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</si>
  <si>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</si>
  <si>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</si>
  <si>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</si>
  <si>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</si>
  <si>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</si>
  <si>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</si>
  <si>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</si>
  <si>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</si>
  <si>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</si>
  <si>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</si>
  <si>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</si>
  <si>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</si>
  <si>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</si>
  <si>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</si>
  <si>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</si>
  <si>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</si>
  <si>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</si>
  <si>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</si>
  <si>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</si>
  <si>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</si>
  <si>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</si>
  <si>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</si>
  <si>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</si>
  <si>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</si>
  <si>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</si>
  <si>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</si>
  <si>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</si>
  <si>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</si>
  <si>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</si>
  <si>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</si>
  <si>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</si>
  <si>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</si>
  <si>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</si>
  <si>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</si>
  <si>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</si>
  <si>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</si>
  <si>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</si>
  <si>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</si>
  <si>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</si>
  <si>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</si>
  <si>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</si>
  <si>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</si>
  <si>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</si>
  <si>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</si>
  <si>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</si>
  <si>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</si>
  <si>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</si>
  <si>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</si>
  <si>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</si>
  <si>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</si>
  <si>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</si>
  <si>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</si>
  <si>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</si>
  <si>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</si>
  <si>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</si>
  <si>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</si>
  <si>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</si>
  <si>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</si>
  <si>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</si>
  <si>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</si>
  <si>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</si>
  <si>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</si>
  <si>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</si>
  <si>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</si>
  <si>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</si>
  <si>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</si>
  <si>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</si>
  <si>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</si>
  <si>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</si>
  <si>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</si>
  <si>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</si>
  <si>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</si>
  <si>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</si>
  <si>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</si>
  <si>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</si>
  <si>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</si>
  <si>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</si>
  <si>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</si>
  <si>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</si>
  <si>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</si>
  <si>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</si>
  <si>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</si>
  <si>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</si>
  <si>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</si>
  <si>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</si>
  <si>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</si>
  <si>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</si>
  <si>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</si>
  <si>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</si>
  <si>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</si>
  <si>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</si>
  <si>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</si>
  <si>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</si>
  <si>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</si>
  <si>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</si>
  <si>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</si>
  <si>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</si>
  <si>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</si>
  <si>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</si>
  <si>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</si>
  <si>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</si>
  <si>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</si>
  <si>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</si>
  <si>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</si>
  <si>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</si>
  <si>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</si>
  <si>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</si>
  <si>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</si>
  <si>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</si>
  <si>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</si>
  <si>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</si>
  <si>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</si>
  <si>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</si>
  <si>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</si>
  <si>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</si>
  <si>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</si>
  <si>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</si>
  <si>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</si>
  <si>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</si>
  <si>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</si>
  <si>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</si>
  <si>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</si>
  <si>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</si>
  <si>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</si>
  <si>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</si>
  <si>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</si>
  <si>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</si>
  <si>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</si>
  <si>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</si>
  <si>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</si>
  <si>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</si>
  <si>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</si>
  <si>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</si>
  <si>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</si>
  <si>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</si>
  <si>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</si>
  <si>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</si>
  <si>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</si>
  <si>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</si>
  <si>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</si>
  <si>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</si>
  <si>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</si>
  <si>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</si>
  <si>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</si>
  <si>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</si>
  <si>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</si>
  <si>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</si>
  <si>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</si>
  <si>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</si>
  <si>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</si>
  <si>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</si>
  <si>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</si>
  <si>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</si>
  <si>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</si>
  <si>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</si>
  <si>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</si>
  <si>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</si>
  <si>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</si>
  <si>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</si>
  <si>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</si>
  <si>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</si>
  <si>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</si>
  <si>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</si>
  <si>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</si>
  <si>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</si>
  <si>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</si>
  <si>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</si>
  <si>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</si>
  <si>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</si>
  <si>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</si>
  <si>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</si>
  <si>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</si>
  <si>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</si>
  <si>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</si>
  <si>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</si>
  <si>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</si>
  <si>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</si>
  <si>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</si>
  <si>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</si>
  <si>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</si>
  <si>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</si>
  <si>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</si>
  <si>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</si>
  <si>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</si>
  <si>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</si>
  <si>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</si>
  <si>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</si>
  <si>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</si>
  <si>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</si>
  <si>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</si>
  <si>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</si>
  <si>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</si>
  <si>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</si>
  <si>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</si>
  <si>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</si>
  <si>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</si>
  <si>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</si>
  <si>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</si>
  <si>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</si>
  <si>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</si>
  <si>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</si>
  <si>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</si>
  <si>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</si>
  <si>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</si>
  <si>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</si>
  <si>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</si>
  <si>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</si>
  <si>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</si>
  <si>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</si>
  <si>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</si>
  <si>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</si>
  <si>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</si>
  <si>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</si>
  <si>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</si>
  <si>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</si>
  <si>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</si>
  <si>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</si>
  <si>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</si>
  <si>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</si>
  <si>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</si>
  <si>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</si>
  <si>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</si>
  <si>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</si>
  <si>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</si>
  <si>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</si>
  <si>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</si>
  <si>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</si>
  <si>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</si>
  <si>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</si>
  <si>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</si>
  <si>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</si>
  <si>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</si>
  <si>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</si>
  <si>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</si>
  <si>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</si>
  <si>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</si>
  <si>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</si>
  <si>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</si>
  <si>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</si>
  <si>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</si>
  <si>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</si>
  <si>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</si>
  <si>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</si>
  <si>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</si>
  <si>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</si>
  <si>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</si>
  <si>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</si>
  <si>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</si>
  <si>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</si>
  <si>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</si>
  <si>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</si>
  <si>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</si>
  <si>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</si>
  <si>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</si>
  <si>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</si>
  <si>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</si>
  <si>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</si>
  <si>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</si>
  <si>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</si>
  <si>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</si>
  <si>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</si>
  <si>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</si>
  <si>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</si>
  <si>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</si>
  <si>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</si>
  <si>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</si>
  <si>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</si>
  <si>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</si>
  <si>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</si>
  <si>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</si>
  <si>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</si>
  <si>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</si>
  <si>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</si>
  <si>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</si>
  <si>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</si>
  <si>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</si>
  <si>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</si>
  <si>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</si>
  <si>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</si>
  <si>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</si>
  <si>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</si>
  <si>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</si>
  <si>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</si>
  <si>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</si>
  <si>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</si>
  <si>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</si>
  <si>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</si>
  <si>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</si>
  <si>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</si>
  <si>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</si>
  <si>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</si>
  <si>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</si>
  <si>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</si>
  <si>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</si>
  <si>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</si>
  <si>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</si>
  <si>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</si>
  <si>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</si>
  <si>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</si>
  <si>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</si>
  <si>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</si>
  <si>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</si>
  <si>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</si>
  <si>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</si>
  <si>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</si>
  <si>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</si>
  <si>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</si>
  <si>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</si>
  <si>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</si>
  <si>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</si>
  <si>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</si>
  <si>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</si>
  <si>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</si>
  <si>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</si>
  <si>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</si>
  <si>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</si>
  <si>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</si>
  <si>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</si>
  <si>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</si>
  <si>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</si>
  <si>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</si>
  <si>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</si>
  <si>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</si>
  <si>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</si>
  <si>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</si>
  <si>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</si>
  <si>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</si>
  <si>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</si>
  <si>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</si>
  <si>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</si>
  <si>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</si>
  <si>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</si>
  <si>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</si>
  <si>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</si>
  <si>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</si>
  <si>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</si>
  <si>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</si>
  <si>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</si>
  <si>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</si>
  <si>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</si>
  <si>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</si>
  <si>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</si>
  <si>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</si>
  <si>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</si>
  <si>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</si>
  <si>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</si>
  <si>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</si>
  <si>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</si>
  <si>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</si>
  <si>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</si>
  <si>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</si>
  <si>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</si>
  <si>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</si>
  <si>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</si>
  <si>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</si>
  <si>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</si>
  <si>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</si>
  <si>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</si>
  <si>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</si>
  <si>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</si>
  <si>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</si>
  <si>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</si>
  <si>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</si>
  <si>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</si>
  <si>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</si>
  <si>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</si>
  <si>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</si>
  <si>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</si>
  <si>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</si>
  <si>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</si>
  <si>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</si>
  <si>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</si>
  <si>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</si>
  <si>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</si>
  <si>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</si>
  <si>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</si>
  <si>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</si>
  <si>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</si>
  <si>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</si>
  <si>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</si>
  <si>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</si>
  <si>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</si>
  <si>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</si>
  <si>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</si>
  <si>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</si>
  <si>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</si>
  <si>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</si>
  <si>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</si>
  <si>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</si>
  <si>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</si>
  <si>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</si>
  <si>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</si>
  <si>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</si>
  <si>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</si>
  <si>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</si>
  <si>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</si>
  <si>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</si>
  <si>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</si>
  <si>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</si>
  <si>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</si>
  <si>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</si>
  <si>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</si>
  <si>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</si>
  <si>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</si>
  <si>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</si>
  <si>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</si>
  <si>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</si>
  <si>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</si>
  <si>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</si>
  <si>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</si>
  <si>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</si>
  <si>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</si>
  <si>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</si>
  <si>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</si>
  <si>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</si>
  <si>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</si>
  <si>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</si>
  <si>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</si>
  <si>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</si>
  <si>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</si>
  <si>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</si>
  <si>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</si>
  <si>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</si>
  <si>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</si>
  <si>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</si>
  <si>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</si>
  <si>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</si>
  <si>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</si>
  <si>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</si>
  <si>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</si>
  <si>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</si>
  <si>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</si>
  <si>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</si>
  <si>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</si>
  <si>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</si>
  <si>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</si>
  <si>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</si>
  <si>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</si>
  <si>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</si>
  <si>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</si>
  <si>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</si>
  <si>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</si>
  <si>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</si>
  <si>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</si>
  <si>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</si>
  <si>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</si>
  <si>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</si>
  <si>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</si>
  <si>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</si>
  <si>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</si>
  <si>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</si>
  <si>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</si>
  <si>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</si>
  <si>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</si>
  <si>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</si>
  <si>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</si>
  <si>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</si>
  <si>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</si>
  <si>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</si>
  <si>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</si>
  <si>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</si>
  <si>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</si>
  <si>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</si>
  <si>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</si>
  <si>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</si>
  <si>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</si>
  <si>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</si>
  <si>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</si>
  <si>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</si>
  <si>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</si>
  <si>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</si>
  <si>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</si>
  <si>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</si>
  <si>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</si>
  <si>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</si>
  <si>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</si>
  <si>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</si>
  <si>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</si>
  <si>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</si>
  <si>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</si>
  <si>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</si>
  <si>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</si>
  <si>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</si>
  <si>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</si>
  <si>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</si>
  <si>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</si>
  <si>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</si>
  <si>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</si>
  <si>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</si>
  <si>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</si>
  <si>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</si>
  <si>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</si>
  <si>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</si>
  <si>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</si>
  <si>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</si>
  <si>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</si>
  <si>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</si>
  <si>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</si>
  <si>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</si>
  <si>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</si>
  <si>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</si>
  <si>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</si>
  <si>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</si>
  <si>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</si>
  <si>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</si>
  <si>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</si>
  <si>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</si>
  <si>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</si>
  <si>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</si>
  <si>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</si>
  <si>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</si>
  <si>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</si>
  <si>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</si>
  <si>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</si>
  <si>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</si>
  <si>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</si>
  <si>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</si>
  <si>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</si>
  <si>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</si>
  <si>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</si>
  <si>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</si>
  <si>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</si>
  <si>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</si>
  <si>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</si>
  <si>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</si>
  <si>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</si>
  <si>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</si>
  <si>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</si>
  <si>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</si>
  <si>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</si>
  <si>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</si>
  <si>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</si>
  <si>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</si>
  <si>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</si>
  <si>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</si>
  <si>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</si>
  <si>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</si>
  <si>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</si>
  <si>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</si>
  <si>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</si>
  <si>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</si>
  <si>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</si>
  <si>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</si>
  <si>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</si>
  <si>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</si>
  <si>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</si>
  <si>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</si>
  <si>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</si>
  <si>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</si>
  <si>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</si>
  <si>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</si>
  <si>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</si>
  <si>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</si>
  <si>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</si>
  <si>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</si>
  <si>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</si>
  <si>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</si>
  <si>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</si>
  <si>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</si>
  <si>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</si>
  <si>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</si>
  <si>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</si>
  <si>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</si>
  <si>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</si>
  <si>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</si>
  <si>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</si>
  <si>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</si>
  <si>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</si>
  <si>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</si>
  <si>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</si>
  <si>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</si>
  <si>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</si>
  <si>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</si>
  <si>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</si>
  <si>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</si>
  <si>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</si>
  <si>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</si>
  <si>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</si>
  <si>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</si>
  <si>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</si>
  <si>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</si>
  <si>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</si>
  <si>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</si>
  <si>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</si>
  <si>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</si>
  <si>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</si>
  <si>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</si>
  <si>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</si>
  <si>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</si>
  <si>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</si>
  <si>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</si>
  <si>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</si>
  <si>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</si>
  <si>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</si>
  <si>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</si>
  <si>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</si>
  <si>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</si>
  <si>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</si>
  <si>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</si>
  <si>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</si>
  <si>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</si>
  <si>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</si>
  <si>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</si>
  <si>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</si>
  <si>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</si>
  <si>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</si>
  <si>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</si>
  <si>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</si>
  <si>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</si>
  <si>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</si>
  <si>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</si>
  <si>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</si>
  <si>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</si>
  <si>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</si>
  <si>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</si>
  <si>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</si>
  <si>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</si>
  <si>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</si>
  <si>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</si>
  <si>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</si>
  <si>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</si>
  <si>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</si>
  <si>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</si>
  <si>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</si>
  <si>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</si>
  <si>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</si>
  <si>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</si>
  <si>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</si>
  <si>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</si>
  <si>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</si>
  <si>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</si>
  <si>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</si>
  <si>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</si>
  <si>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</si>
  <si>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</si>
  <si>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</si>
  <si>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</si>
  <si>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</si>
  <si>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</si>
  <si>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</si>
  <si>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</si>
  <si>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</si>
  <si>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</si>
  <si>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</si>
  <si>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</si>
  <si>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</si>
  <si>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</si>
  <si>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</si>
  <si>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</si>
  <si>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</si>
  <si>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</si>
  <si>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</si>
  <si>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</si>
  <si>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</si>
  <si>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</si>
  <si>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</si>
  <si>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</si>
  <si>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</si>
  <si>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</si>
  <si>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</si>
  <si>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</si>
  <si>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</si>
  <si>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</si>
  <si>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</si>
  <si>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</si>
  <si>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</si>
  <si>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</si>
  <si>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</si>
  <si>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</si>
  <si>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</si>
  <si>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</si>
  <si>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</si>
  <si>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</si>
  <si>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</si>
  <si>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</si>
  <si>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</si>
  <si>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</si>
  <si>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</si>
  <si>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</si>
  <si>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</si>
  <si>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</si>
  <si>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</si>
  <si>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</si>
  <si>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</si>
  <si>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</si>
  <si>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</si>
  <si>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</si>
  <si>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</si>
  <si>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</si>
  <si>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</si>
  <si>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</si>
  <si>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</si>
  <si>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</si>
  <si>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</si>
  <si>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</si>
  <si>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</si>
  <si>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</si>
  <si>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</si>
  <si>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</si>
  <si>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</si>
  <si>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</si>
  <si>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</si>
  <si>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</si>
  <si>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</si>
  <si>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</si>
  <si>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</si>
  <si>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</si>
  <si>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</si>
  <si>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</si>
  <si>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</si>
  <si>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</si>
  <si>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</si>
  <si>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</si>
  <si>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</si>
  <si>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</si>
  <si>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</si>
  <si>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</si>
  <si>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</si>
  <si>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</si>
  <si>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</si>
  <si>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</si>
  <si>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</si>
  <si>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</si>
  <si>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</si>
  <si>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</si>
  <si>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</si>
  <si>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</si>
  <si>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</si>
  <si>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</si>
  <si>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</si>
  <si>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</si>
  <si>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</si>
  <si>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</si>
  <si>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</si>
  <si>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</si>
  <si>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</si>
  <si>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</si>
  <si>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</si>
  <si>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</si>
  <si>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</si>
  <si>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</si>
  <si>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</si>
  <si>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</si>
  <si>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</si>
  <si>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</si>
  <si>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</si>
  <si>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</si>
  <si>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</si>
  <si>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</si>
  <si>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</si>
  <si>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</si>
  <si>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</si>
  <si>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</si>
  <si>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</si>
  <si>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</si>
  <si>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</si>
  <si>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</si>
  <si>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</si>
  <si>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</si>
  <si>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</si>
  <si>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</si>
  <si>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</si>
  <si>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</si>
  <si>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</si>
  <si>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</si>
  <si>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</si>
  <si>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</si>
  <si>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</si>
  <si>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</si>
  <si>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</si>
  <si>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</si>
  <si>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</si>
  <si>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</si>
  <si>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</si>
  <si>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</si>
  <si>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</si>
  <si>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</si>
  <si>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</si>
  <si>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</si>
  <si>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</si>
  <si>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</si>
  <si>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</si>
  <si>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</si>
  <si>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</si>
  <si>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</si>
  <si>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</si>
  <si>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</si>
  <si>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</si>
  <si>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</si>
  <si>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</si>
  <si>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</si>
  <si>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</si>
  <si>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</si>
  <si>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</si>
  <si>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</si>
  <si>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</si>
  <si>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</si>
  <si>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</si>
  <si>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</si>
  <si>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</si>
  <si>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</si>
  <si>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</si>
  <si>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</si>
  <si>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</si>
  <si>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</si>
  <si>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</si>
  <si>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</si>
  <si>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</si>
  <si>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</si>
  <si>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</si>
  <si>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</si>
  <si>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</si>
  <si>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</si>
  <si>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</si>
  <si>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</si>
  <si>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</si>
  <si>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</si>
  <si>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</si>
  <si>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</si>
  <si>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</si>
  <si>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</si>
  <si>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</si>
  <si>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</si>
  <si>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</si>
  <si>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</si>
  <si>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</si>
  <si>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</si>
  <si>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</si>
  <si>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</si>
  <si>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</si>
  <si>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</si>
  <si>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</si>
  <si>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</si>
  <si>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</si>
  <si>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</si>
  <si>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</si>
  <si>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</si>
  <si>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</si>
  <si>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</si>
  <si>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</si>
  <si>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</si>
  <si>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</si>
  <si>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</si>
  <si>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</si>
  <si>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</si>
  <si>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</si>
  <si>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</si>
  <si>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</si>
  <si>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</si>
  <si>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</si>
  <si>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</si>
  <si>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</si>
  <si>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</si>
  <si>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</si>
  <si>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</si>
  <si>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</si>
  <si>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</si>
  <si>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</si>
  <si>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</si>
  <si>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</si>
  <si>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</si>
  <si>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</si>
  <si>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</si>
  <si>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</si>
  <si>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</si>
  <si>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</si>
  <si>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</si>
  <si>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</si>
  <si>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</si>
  <si>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</si>
  <si>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</si>
  <si>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</si>
  <si>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</si>
  <si>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</si>
  <si>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</si>
  <si>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</si>
  <si>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</si>
  <si>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</si>
  <si>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</si>
  <si>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</si>
  <si>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</si>
  <si>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</si>
  <si>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</si>
  <si>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</si>
  <si>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</si>
  <si>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</si>
  <si>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</si>
  <si>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</si>
  <si>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</si>
  <si>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</si>
  <si>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</si>
  <si>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</si>
  <si>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</si>
  <si>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</si>
  <si>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</si>
  <si>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</si>
  <si>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</si>
  <si>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</si>
  <si>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</si>
  <si>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</si>
  <si>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</si>
  <si>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</si>
  <si>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</si>
  <si>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</si>
  <si>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</si>
  <si>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</si>
  <si>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</si>
  <si>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</si>
  <si>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</si>
  <si>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</si>
  <si>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</si>
  <si>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</si>
  <si>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</si>
  <si>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</si>
  <si>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</si>
  <si>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</si>
  <si>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</si>
  <si>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</si>
  <si>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</si>
  <si>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</si>
  <si>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</si>
  <si>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</si>
  <si>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</si>
  <si>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</si>
  <si>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</si>
  <si>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</si>
  <si>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</si>
  <si>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</si>
  <si>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</si>
  <si>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</si>
  <si>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</si>
  <si>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</si>
  <si>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</si>
  <si>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</si>
  <si>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</si>
  <si>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</si>
  <si>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</si>
  <si>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</si>
  <si>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</si>
  <si>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</si>
  <si>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</si>
  <si>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</si>
  <si>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</si>
  <si>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</si>
  <si>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</si>
  <si>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</si>
  <si>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</si>
  <si>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</si>
  <si>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</si>
  <si>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</si>
  <si>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</si>
  <si>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</si>
  <si>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</si>
  <si>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</si>
  <si>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</si>
  <si>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</si>
  <si>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</si>
  <si>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</si>
  <si>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</si>
  <si>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</si>
  <si>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</si>
  <si>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</si>
  <si>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</si>
  <si>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</si>
  <si>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</si>
  <si>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</si>
  <si>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</si>
  <si>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</si>
  <si>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</si>
  <si>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</si>
  <si>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</si>
  <si>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</si>
  <si>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</si>
  <si>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</si>
  <si>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</si>
  <si>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</si>
  <si>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</si>
  <si>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</si>
  <si>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</si>
  <si>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</si>
  <si>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</si>
  <si>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</si>
  <si>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</si>
  <si>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</si>
  <si>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</si>
  <si>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</si>
  <si>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</si>
  <si>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</si>
  <si>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</si>
  <si>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</si>
  <si>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</si>
  <si>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</si>
  <si>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</si>
  <si>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</si>
  <si>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</si>
  <si>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</si>
  <si>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</si>
  <si>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</si>
  <si>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</si>
  <si>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</si>
  <si>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</si>
  <si>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</si>
  <si>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</si>
  <si>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</si>
  <si>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</si>
  <si>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</si>
  <si>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</si>
  <si>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</si>
  <si>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</si>
  <si>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</si>
  <si>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</si>
  <si>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</si>
  <si>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</si>
  <si>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</si>
  <si>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</si>
  <si>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</si>
  <si>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</si>
  <si>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</si>
  <si>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</si>
  <si>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</si>
  <si>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</si>
  <si>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</si>
  <si>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</si>
  <si>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</si>
  <si>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</si>
  <si>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</si>
  <si>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</si>
  <si>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</si>
  <si>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</si>
  <si>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</si>
  <si>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</si>
  <si>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</si>
  <si>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</si>
  <si>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</si>
  <si>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</si>
  <si>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</si>
  <si>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</si>
  <si>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</si>
  <si>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</si>
  <si>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</si>
  <si>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</si>
  <si>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</si>
  <si>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</si>
  <si>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</si>
  <si>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</si>
  <si>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</si>
  <si>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</si>
  <si>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</si>
  <si>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</si>
  <si>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</si>
  <si>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</si>
  <si>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</si>
  <si>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</si>
  <si>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</si>
  <si>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</si>
  <si>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</si>
  <si>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</si>
  <si>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</si>
  <si>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</si>
  <si>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</si>
  <si>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</si>
  <si>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</si>
  <si>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</si>
  <si>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</si>
  <si>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</si>
  <si>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</si>
  <si>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</si>
  <si>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</si>
  <si>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</si>
  <si>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</si>
  <si>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</si>
  <si>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</si>
  <si>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</si>
  <si>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</si>
  <si>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</si>
  <si>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</si>
  <si>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</si>
  <si>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</si>
  <si>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</si>
  <si>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</si>
  <si>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</si>
  <si>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</si>
  <si>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</si>
  <si>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</si>
  <si>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</si>
  <si>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</si>
  <si>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</si>
  <si>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</si>
  <si>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</si>
  <si>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</si>
  <si>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</si>
  <si>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</si>
  <si>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</si>
  <si>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</si>
  <si>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</si>
  <si>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</si>
  <si>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</si>
  <si>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</si>
  <si>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</si>
  <si>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</si>
  <si>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</si>
  <si>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</si>
  <si>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</si>
  <si>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</si>
  <si>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</si>
  <si>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</si>
  <si>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</si>
  <si>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</si>
  <si>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</si>
  <si>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</si>
  <si>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</si>
  <si>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</si>
  <si>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</si>
  <si>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</si>
  <si>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</si>
  <si>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</si>
  <si>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</si>
  <si>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</si>
  <si>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</si>
  <si>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</si>
  <si>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</si>
  <si>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</si>
  <si>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</si>
  <si>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</si>
  <si>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</si>
  <si>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</si>
  <si>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</si>
  <si>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</si>
  <si>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</si>
  <si>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</si>
  <si>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</si>
  <si>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</si>
  <si>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</si>
  <si>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</si>
  <si>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</si>
  <si>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</si>
  <si>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</si>
  <si>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</si>
  <si>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</si>
  <si>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</si>
  <si>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</si>
  <si>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</si>
  <si>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</si>
  <si>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</si>
  <si>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</si>
  <si>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</si>
  <si>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</si>
  <si>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</si>
  <si>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</si>
  <si>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</si>
  <si>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</si>
  <si>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</si>
  <si>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</si>
  <si>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</si>
  <si>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</si>
  <si>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</si>
  <si>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</si>
  <si>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</si>
  <si>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</si>
  <si>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</si>
  <si>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</si>
  <si>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</si>
  <si>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</si>
  <si>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</si>
  <si>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</si>
  <si>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</si>
  <si>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</si>
  <si>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</si>
  <si>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</si>
  <si>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</si>
  <si>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</si>
  <si>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</si>
  <si>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</si>
  <si>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</si>
  <si>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</si>
  <si>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</si>
  <si>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</si>
  <si>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</si>
  <si>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</si>
  <si>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</si>
  <si>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</si>
  <si>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</si>
  <si>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</si>
  <si>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</si>
  <si>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</si>
  <si>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</si>
  <si>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</si>
  <si>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</si>
  <si>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</si>
  <si>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</si>
  <si>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</si>
  <si>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</si>
  <si>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</si>
  <si>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</si>
  <si>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</si>
  <si>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</si>
  <si>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</si>
  <si>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</si>
  <si>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</si>
  <si>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</si>
  <si>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</si>
  <si>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</si>
  <si>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</si>
  <si>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</si>
  <si>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</si>
  <si>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</si>
  <si>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</si>
  <si>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</si>
  <si>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</si>
  <si>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</si>
  <si>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</si>
  <si>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</si>
  <si>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</si>
  <si>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</si>
  <si>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</si>
  <si>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</si>
  <si>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</si>
  <si>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</si>
  <si>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</si>
  <si>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</si>
  <si>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</si>
  <si>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</si>
  <si>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</si>
  <si>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</si>
  <si>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</si>
  <si>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</si>
  <si>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</si>
  <si>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</si>
  <si>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</si>
  <si>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</si>
  <si>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</si>
  <si>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</si>
  <si>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</si>
  <si>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</si>
  <si>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</si>
  <si>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</si>
  <si>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</si>
  <si>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</si>
  <si>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</si>
  <si>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</si>
  <si>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</si>
  <si>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</si>
  <si>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</si>
  <si>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</si>
  <si>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</si>
  <si>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</si>
  <si>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</si>
  <si>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</si>
  <si>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</si>
  <si>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</si>
  <si>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</si>
  <si>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</si>
  <si>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</si>
  <si>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</si>
  <si>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</si>
  <si>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</si>
  <si>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</si>
  <si>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</si>
  <si>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</si>
  <si>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</si>
  <si>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</si>
  <si>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</si>
  <si>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</si>
  <si>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</si>
  <si>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</si>
  <si>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</si>
  <si>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</si>
  <si>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</si>
  <si>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</si>
  <si>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</si>
  <si>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</si>
  <si>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</si>
  <si>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</si>
  <si>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</si>
  <si>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</si>
  <si>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</si>
  <si>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</si>
  <si>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</si>
  <si>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</si>
  <si>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</si>
  <si>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</si>
  <si>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</si>
  <si>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</si>
  <si>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</si>
  <si>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</si>
  <si>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</si>
  <si>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</si>
  <si>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</si>
  <si>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</si>
  <si>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</si>
  <si>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</si>
  <si>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</si>
  <si>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</si>
  <si>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</si>
  <si>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</si>
  <si>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</si>
  <si>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</si>
  <si>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</si>
  <si>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</si>
  <si>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</si>
  <si>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</si>
  <si>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</si>
  <si>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</si>
  <si>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</si>
  <si>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</si>
  <si>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</si>
  <si>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</si>
  <si>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</si>
  <si>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</si>
  <si>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</si>
  <si>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</si>
  <si>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</si>
  <si>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</si>
  <si>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</si>
  <si>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</si>
  <si>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</si>
  <si>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</si>
  <si>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</si>
  <si>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</si>
  <si>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</si>
  <si>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</si>
  <si>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</si>
  <si>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</si>
  <si>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</si>
  <si>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</si>
  <si>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</si>
  <si>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</si>
  <si>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</si>
  <si>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</si>
  <si>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</si>
  <si>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</si>
  <si>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</si>
  <si>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</si>
  <si>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</si>
  <si>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</si>
  <si>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</si>
  <si>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</si>
  <si>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</si>
  <si>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</si>
  <si>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</si>
  <si>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</si>
  <si>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</si>
  <si>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</si>
  <si>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</si>
  <si>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</si>
  <si>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</si>
  <si>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</si>
  <si>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</si>
  <si>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</si>
  <si>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</si>
  <si>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</si>
  <si>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</si>
  <si>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</si>
  <si>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</si>
  <si>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</si>
  <si>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</si>
  <si>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</si>
  <si>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</si>
  <si>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</si>
  <si>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</si>
  <si>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</si>
  <si>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</si>
  <si>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</si>
  <si>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</si>
  <si>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</si>
  <si>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</si>
  <si>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</si>
  <si>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</si>
  <si>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</si>
  <si>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</si>
  <si>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</si>
  <si>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</si>
  <si>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</si>
  <si>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</si>
  <si>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</si>
  <si>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</si>
  <si>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</si>
  <si>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</si>
  <si>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</si>
  <si>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</si>
  <si>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</si>
  <si>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</si>
  <si>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</si>
  <si>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</si>
  <si>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</si>
  <si>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</si>
  <si>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</si>
  <si>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</si>
  <si>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</si>
  <si>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</si>
  <si>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</si>
  <si>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</si>
  <si>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</si>
  <si>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</si>
  <si>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</si>
  <si>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</si>
  <si>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</si>
  <si>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</si>
  <si>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</si>
  <si>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</si>
  <si>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</si>
  <si>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</si>
  <si>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</si>
  <si>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</si>
  <si>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</si>
  <si>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</si>
  <si>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</si>
  <si>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</si>
  <si>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</si>
  <si>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</si>
  <si>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</si>
  <si>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</si>
  <si>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</si>
  <si>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</si>
  <si>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</si>
  <si>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</si>
  <si>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</si>
  <si>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</si>
  <si>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</si>
  <si>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</si>
  <si>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</si>
  <si>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</si>
  <si>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</si>
  <si>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</si>
  <si>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</si>
  <si>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</si>
  <si>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</si>
  <si>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</si>
  <si>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</si>
  <si>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</si>
  <si>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</si>
  <si>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</si>
  <si>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</si>
  <si>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</si>
  <si>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</si>
  <si>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</si>
  <si>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</si>
  <si>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</si>
  <si>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</si>
  <si>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</si>
  <si>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</si>
  <si>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</si>
  <si>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</si>
  <si>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</si>
  <si>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</si>
  <si>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</si>
  <si>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</si>
  <si>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</si>
  <si>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</si>
  <si>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</si>
  <si>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</si>
  <si>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</si>
  <si>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</si>
  <si>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</si>
  <si>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</si>
  <si>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</si>
  <si>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</si>
  <si>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</si>
  <si>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</si>
  <si>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</si>
  <si>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</si>
  <si>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</si>
  <si>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</si>
  <si>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</si>
  <si>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</si>
  <si>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</si>
  <si>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</si>
  <si>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</si>
  <si>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</si>
  <si>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</si>
  <si>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</si>
  <si>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</si>
  <si>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</si>
  <si>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</si>
  <si>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</si>
  <si>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</si>
  <si>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</si>
  <si>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</si>
  <si>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</si>
  <si>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</si>
  <si>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</si>
  <si>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</si>
  <si>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</si>
  <si>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</si>
  <si>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</si>
  <si>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</si>
  <si>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</si>
  <si>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</si>
  <si>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</si>
  <si>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</si>
  <si>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</si>
  <si>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</si>
  <si>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</si>
  <si>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</si>
  <si>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</si>
  <si>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</si>
  <si>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</si>
  <si>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</si>
  <si>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</si>
  <si>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</si>
  <si>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</si>
  <si>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</si>
  <si>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</si>
  <si>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</si>
  <si>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</si>
  <si>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</si>
  <si>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</si>
  <si>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</si>
  <si>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</si>
  <si>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</si>
  <si>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</si>
  <si>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</si>
  <si>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</si>
  <si>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</si>
  <si>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</si>
  <si>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</si>
  <si>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</si>
  <si>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</si>
  <si>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</si>
  <si>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</si>
  <si>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</si>
  <si>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</si>
  <si>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</si>
  <si>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</si>
  <si>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</si>
  <si>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</si>
  <si>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</si>
  <si>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</si>
  <si>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</si>
  <si>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</si>
  <si>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</si>
  <si>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</si>
  <si>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</si>
  <si>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</si>
  <si>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</si>
  <si>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</si>
  <si>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</si>
  <si>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</si>
  <si>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</si>
  <si>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</si>
  <si>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</si>
  <si>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</si>
  <si>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</si>
  <si>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</si>
  <si>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</si>
  <si>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</si>
  <si>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</si>
  <si>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</si>
  <si>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</si>
  <si>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</si>
  <si>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</si>
  <si>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</si>
  <si>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</si>
  <si>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</si>
  <si>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</si>
  <si>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</si>
  <si>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</si>
  <si>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</si>
  <si>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</si>
  <si>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</si>
  <si>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</si>
  <si>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</si>
  <si>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</si>
  <si>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</si>
  <si>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</si>
  <si>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</si>
  <si>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</si>
  <si>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</si>
  <si>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</si>
  <si>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</si>
  <si>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</si>
  <si>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</si>
  <si>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</si>
  <si>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</si>
  <si>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</si>
  <si>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</si>
  <si>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</si>
  <si>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</si>
  <si>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</si>
  <si>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</si>
  <si>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</si>
  <si>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</si>
  <si>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</si>
  <si>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</si>
  <si>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</si>
  <si>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</si>
  <si>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</si>
  <si>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</si>
  <si>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</si>
  <si>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</si>
  <si>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</si>
  <si>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</si>
  <si>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</si>
  <si>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</si>
  <si>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</si>
  <si>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</si>
  <si>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</si>
  <si>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</si>
  <si>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</si>
  <si>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</si>
  <si>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</si>
  <si>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</si>
  <si>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</si>
  <si>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</si>
  <si>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</si>
  <si>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</si>
  <si>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</si>
  <si>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</si>
  <si>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</si>
  <si>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</si>
  <si>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</si>
  <si>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</si>
  <si>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</si>
  <si>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</si>
  <si>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</si>
  <si>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</si>
  <si>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</si>
  <si>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</si>
  <si>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</si>
  <si>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</si>
  <si>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</si>
  <si>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</si>
  <si>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</si>
  <si>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</si>
  <si>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</si>
  <si>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</si>
  <si>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</si>
  <si>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</si>
  <si>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</si>
  <si>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</si>
  <si>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</si>
  <si>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</si>
  <si>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</si>
  <si>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</si>
  <si>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</si>
  <si>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</si>
  <si>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</si>
  <si>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</si>
  <si>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</si>
  <si>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</si>
  <si>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</si>
  <si>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</si>
  <si>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</si>
  <si>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</si>
  <si>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</si>
  <si>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</si>
  <si>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</si>
  <si>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</si>
  <si>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</si>
  <si>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</si>
  <si>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</si>
  <si>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</si>
  <si>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</si>
  <si>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</si>
  <si>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</si>
  <si>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</si>
  <si>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</si>
  <si>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</si>
  <si>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</si>
  <si>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</si>
  <si>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</si>
  <si>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</si>
  <si>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</si>
  <si>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</si>
  <si>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</si>
  <si>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</si>
  <si>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</si>
  <si>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</si>
  <si>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</si>
  <si>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</si>
  <si>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</si>
  <si>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</si>
  <si>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</si>
  <si>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</si>
  <si>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</si>
  <si>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</si>
  <si>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</si>
  <si>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</si>
  <si>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</si>
  <si>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</si>
  <si>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</si>
  <si>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</si>
  <si>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</si>
  <si>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</si>
  <si>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</si>
  <si>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</si>
  <si>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</si>
  <si>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</si>
  <si>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</si>
  <si>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</si>
  <si>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</si>
  <si>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</si>
  <si>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</si>
  <si>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</si>
  <si>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</si>
  <si>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</si>
  <si>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</si>
  <si>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</si>
  <si>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</si>
  <si>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</si>
  <si>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</si>
  <si>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</si>
  <si>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</si>
  <si>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</si>
  <si>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</si>
  <si>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</si>
  <si>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</si>
  <si>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</si>
  <si>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</si>
  <si>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</si>
  <si>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</si>
  <si>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</si>
  <si>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</si>
  <si>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</si>
  <si>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</si>
  <si>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</si>
  <si>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</si>
  <si>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</si>
  <si>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</si>
  <si>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</si>
  <si>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</si>
  <si>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</si>
  <si>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</si>
  <si>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</si>
  <si>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</si>
  <si>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</si>
  <si>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</si>
  <si>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</si>
  <si>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</si>
  <si>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</si>
  <si>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</si>
  <si>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</si>
  <si>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</si>
  <si>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</si>
  <si>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</si>
  <si>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</si>
  <si>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</si>
  <si>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</si>
  <si>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</si>
  <si>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</si>
  <si>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</si>
  <si>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</si>
  <si>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</si>
  <si>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</si>
  <si>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</si>
  <si>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</si>
  <si>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</si>
  <si>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</si>
  <si>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</si>
  <si>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</si>
  <si>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</si>
  <si>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</si>
  <si>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</si>
  <si>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</si>
  <si>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</si>
  <si>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</si>
  <si>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</si>
  <si>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</si>
  <si>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</si>
  <si>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</si>
  <si>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</si>
  <si>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</si>
  <si>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</si>
  <si>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</si>
  <si>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</si>
  <si>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</si>
  <si>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</si>
  <si>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</si>
  <si>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</si>
  <si>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</si>
  <si>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</si>
  <si>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</si>
  <si>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</si>
  <si>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</si>
  <si>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</si>
  <si>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</si>
  <si>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</si>
  <si>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</si>
  <si>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</si>
  <si>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</si>
  <si>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</si>
  <si>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</si>
  <si>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</si>
  <si>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</si>
  <si>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</si>
  <si>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</si>
  <si>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</si>
  <si>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</si>
  <si>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</si>
  <si>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</si>
  <si>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</si>
  <si>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</si>
  <si>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</si>
  <si>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</si>
  <si>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</si>
  <si>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</si>
  <si>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</si>
  <si>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</si>
  <si>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</si>
  <si>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</si>
  <si>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</si>
  <si>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</si>
  <si>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</si>
  <si>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</si>
  <si>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</si>
  <si>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</si>
  <si>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</si>
  <si>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</si>
  <si>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</si>
  <si>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</si>
  <si>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</si>
  <si>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</si>
  <si>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</si>
  <si>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</si>
  <si>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</si>
  <si>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</si>
  <si>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</si>
  <si>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</si>
  <si>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</si>
  <si>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</si>
  <si>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</si>
  <si>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</si>
  <si>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</si>
  <si>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</si>
  <si>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</si>
  <si>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</si>
  <si>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</si>
  <si>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</si>
  <si>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</si>
  <si>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</si>
  <si>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</si>
  <si>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</si>
  <si>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</si>
  <si>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</si>
  <si>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</si>
  <si>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</si>
  <si>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</si>
  <si>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</si>
  <si>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</si>
  <si>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</si>
  <si>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</si>
  <si>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</si>
  <si>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</si>
  <si>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</si>
  <si>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</si>
  <si>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</si>
  <si>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</si>
  <si>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</si>
  <si>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</si>
  <si>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</si>
  <si>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</si>
  <si>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</si>
  <si>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</si>
  <si>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</si>
  <si>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</si>
  <si>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</si>
  <si>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</si>
  <si>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</si>
  <si>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</si>
  <si>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</si>
  <si>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</si>
  <si>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</si>
  <si>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</si>
  <si>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</si>
  <si>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</si>
  <si>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</si>
  <si>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</si>
  <si>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</si>
  <si>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</si>
  <si>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</si>
  <si>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</si>
  <si>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</si>
  <si>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</si>
  <si>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</si>
  <si>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</si>
  <si>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</si>
  <si>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</si>
  <si>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</si>
  <si>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</si>
  <si>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</si>
  <si>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</si>
  <si>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</si>
  <si>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</si>
  <si>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</si>
  <si>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</si>
  <si>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</si>
  <si>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</si>
  <si>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</si>
  <si>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</si>
  <si>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</si>
  <si>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</si>
  <si>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</si>
  <si>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</si>
  <si>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</si>
  <si>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</si>
  <si>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</si>
  <si>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</si>
  <si>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</si>
  <si>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</si>
  <si>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</si>
  <si>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</si>
  <si>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</si>
  <si>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</si>
  <si>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</si>
  <si>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</si>
  <si>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</si>
  <si>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</si>
  <si>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</si>
  <si>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</si>
  <si>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</si>
  <si>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</si>
  <si>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</si>
  <si>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</si>
  <si>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</si>
  <si>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</si>
  <si>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</si>
  <si>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</si>
  <si>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</si>
  <si>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</si>
  <si>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</si>
  <si>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</si>
  <si>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</si>
  <si>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</si>
  <si>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</si>
  <si>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</si>
  <si>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</si>
  <si>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</si>
  <si>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</si>
  <si>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</si>
  <si>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</si>
  <si>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</si>
  <si>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</si>
  <si>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</si>
  <si>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</si>
  <si>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</si>
  <si>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</si>
  <si>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</si>
  <si>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</si>
  <si>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</si>
  <si>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</si>
  <si>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</si>
  <si>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</si>
  <si>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</si>
  <si>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</si>
  <si>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</si>
  <si>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</si>
  <si>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</si>
  <si>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</si>
  <si>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</si>
  <si>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</si>
  <si>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</si>
  <si>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</si>
  <si>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</si>
  <si>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</si>
  <si>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</si>
  <si>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</si>
  <si>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</si>
  <si>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</si>
  <si>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</si>
  <si>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</si>
  <si>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</si>
  <si>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</si>
  <si>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</si>
  <si>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</si>
  <si>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</si>
  <si>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</si>
  <si>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</si>
  <si>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</si>
  <si>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</si>
  <si>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</si>
  <si>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</si>
  <si>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</si>
  <si>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</si>
  <si>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</si>
  <si>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</si>
  <si>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</si>
  <si>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</si>
  <si>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</si>
  <si>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</si>
  <si>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</si>
  <si>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</si>
  <si>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</si>
  <si>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</si>
  <si>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</si>
  <si>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</si>
  <si>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</si>
  <si>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</si>
  <si>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</si>
  <si>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</si>
  <si>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</si>
  <si>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</si>
  <si>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</si>
  <si>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</si>
  <si>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</si>
  <si>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</si>
  <si>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</si>
  <si>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</si>
  <si>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</si>
  <si>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</si>
  <si>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</si>
  <si>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</si>
  <si>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</si>
  <si>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</si>
  <si>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</si>
  <si>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</si>
  <si>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</si>
  <si>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</si>
  <si>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</si>
  <si>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</si>
  <si>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</si>
  <si>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</si>
  <si>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</si>
  <si>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</si>
  <si>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</si>
  <si>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</si>
  <si>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</si>
  <si>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</si>
  <si>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</si>
  <si>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</si>
  <si>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</si>
  <si>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</si>
  <si>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</si>
  <si>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</si>
  <si>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</si>
  <si>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</si>
  <si>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</si>
  <si>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</si>
  <si>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</si>
  <si>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</si>
  <si>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</si>
  <si>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</si>
  <si>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</si>
  <si>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</si>
  <si>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</si>
  <si>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</si>
  <si>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</si>
  <si>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</si>
  <si>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</si>
  <si>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</si>
  <si>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</si>
  <si>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</si>
  <si>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</si>
  <si>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</si>
  <si>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</si>
  <si>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</si>
  <si>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</si>
  <si>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</si>
  <si>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</si>
  <si>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</si>
  <si>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</si>
  <si>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</si>
  <si>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</si>
  <si>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</si>
  <si>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</si>
  <si>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</si>
  <si>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</si>
  <si>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</si>
  <si>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</si>
  <si>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</si>
  <si>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</si>
  <si>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</si>
  <si>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</si>
  <si>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</si>
  <si>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</si>
  <si>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</si>
  <si>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</si>
  <si>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</si>
  <si>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</si>
  <si>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</si>
  <si>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</si>
  <si>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</si>
  <si>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</si>
  <si>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</si>
  <si>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</si>
  <si>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</si>
  <si>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</si>
  <si>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</si>
  <si>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</si>
  <si>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</si>
  <si>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</si>
  <si>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</si>
  <si>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</si>
  <si>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</si>
  <si>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</si>
  <si>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</si>
  <si>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</si>
  <si>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</si>
  <si>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</si>
  <si>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</si>
  <si>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</si>
  <si>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</si>
  <si>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</si>
  <si>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</si>
  <si>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</si>
  <si>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</si>
  <si>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</si>
  <si>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</si>
  <si>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</si>
  <si>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</si>
  <si>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</si>
  <si>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</si>
  <si>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</si>
  <si>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</si>
  <si>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</si>
  <si>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</si>
  <si>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</si>
  <si>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</si>
  <si>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</si>
  <si>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</si>
  <si>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</si>
  <si>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</si>
  <si>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</si>
  <si>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</si>
  <si>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</si>
  <si>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</si>
  <si>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</si>
  <si>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</si>
  <si>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</si>
  <si>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</si>
  <si>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</si>
  <si>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</si>
  <si>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</si>
  <si>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</si>
  <si>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</si>
  <si>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</si>
  <si>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</si>
  <si>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</si>
  <si>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</si>
  <si>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</si>
  <si>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</si>
  <si>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</si>
  <si>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</si>
  <si>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</si>
  <si>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</si>
  <si>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</si>
  <si>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</si>
  <si>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</si>
  <si>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</si>
  <si>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</si>
  <si>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</si>
  <si>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</si>
  <si>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</si>
  <si>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</si>
  <si>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</si>
  <si>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</si>
  <si>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</si>
  <si>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</si>
  <si>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</si>
  <si>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</si>
  <si>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</si>
  <si>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</si>
  <si>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</si>
  <si>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</si>
  <si>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</si>
  <si>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</si>
  <si>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</si>
  <si>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</si>
  <si>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</si>
  <si>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</si>
  <si>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</si>
  <si>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</si>
  <si>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</si>
  <si>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</si>
  <si>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</si>
  <si>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</si>
  <si>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</si>
  <si>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</si>
  <si>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</si>
  <si>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</si>
  <si>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</si>
  <si>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</si>
  <si>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</si>
  <si>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</si>
  <si>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</si>
  <si>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</si>
  <si>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</si>
  <si>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</si>
  <si>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</si>
  <si>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</si>
  <si>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</si>
  <si>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</si>
  <si>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</si>
  <si>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</si>
  <si>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</si>
  <si>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</si>
  <si>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</si>
  <si>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</si>
  <si>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</si>
  <si>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</si>
  <si>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</si>
  <si>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</si>
  <si>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</si>
  <si>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</si>
  <si>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</si>
  <si>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</si>
  <si>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</si>
  <si>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</si>
  <si>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</si>
  <si>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</si>
  <si>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</si>
  <si>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</si>
  <si>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</si>
  <si>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</si>
  <si>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</si>
  <si>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</si>
  <si>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</si>
  <si>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</si>
  <si>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</si>
  <si>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</si>
  <si>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</si>
  <si>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</si>
  <si>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</si>
  <si>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</si>
  <si>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</si>
  <si>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</si>
  <si>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</si>
  <si>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</si>
  <si>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</si>
  <si>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</si>
  <si>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</si>
  <si>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</si>
  <si>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</si>
  <si>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</si>
  <si>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</si>
  <si>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</si>
  <si>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</si>
  <si>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</si>
  <si>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</si>
  <si>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</si>
  <si>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</si>
  <si>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</si>
  <si>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</si>
  <si>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</si>
  <si>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</si>
  <si>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</si>
  <si>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</si>
  <si>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</si>
  <si>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</si>
  <si>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</si>
  <si>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</si>
  <si>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</si>
  <si>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</si>
  <si>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</si>
  <si>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</si>
  <si>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</si>
  <si>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</si>
  <si>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</si>
  <si>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</si>
  <si>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</si>
  <si>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</si>
  <si>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</si>
  <si>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</si>
  <si>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</si>
  <si>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</si>
  <si>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</si>
  <si>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</si>
  <si>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</si>
  <si>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</si>
  <si>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</si>
  <si>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</si>
  <si>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</si>
  <si>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</si>
  <si>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</si>
  <si>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</si>
  <si>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</si>
  <si>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</si>
  <si>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</si>
  <si>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</si>
  <si>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</si>
  <si>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</si>
  <si>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</si>
  <si>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</si>
  <si>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</si>
  <si>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</si>
  <si>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</si>
  <si>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</si>
  <si>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</si>
  <si>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</si>
  <si>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</si>
  <si>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</si>
  <si>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</si>
  <si>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</si>
  <si>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</si>
  <si>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</si>
  <si>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</si>
  <si>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</si>
  <si>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</si>
  <si>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</si>
  <si>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</si>
  <si>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</si>
  <si>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</si>
  <si>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</si>
  <si>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</si>
  <si>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</si>
  <si>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</si>
  <si>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</si>
  <si>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</si>
  <si>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</si>
  <si>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</si>
  <si>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</si>
  <si>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</si>
  <si>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</si>
  <si>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</si>
  <si>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</si>
  <si>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</si>
  <si>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</si>
  <si>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</si>
  <si>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</si>
  <si>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</si>
  <si>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</si>
  <si>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</si>
  <si>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</si>
  <si>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</si>
  <si>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</si>
  <si>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</si>
  <si>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</si>
  <si>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</si>
  <si>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</si>
  <si>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</si>
  <si>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</si>
  <si>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</si>
  <si>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</si>
  <si>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</si>
  <si>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</si>
  <si>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</si>
  <si>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</si>
  <si>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</si>
  <si>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</si>
  <si>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</si>
  <si>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</si>
  <si>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</si>
  <si>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</si>
  <si>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</si>
  <si>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</si>
  <si>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</si>
  <si>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</si>
  <si>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</si>
  <si>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</si>
  <si>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</si>
  <si>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</si>
  <si>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</si>
  <si>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</si>
  <si>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</si>
  <si>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</si>
  <si>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</si>
  <si>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</si>
  <si>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</si>
  <si>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</si>
  <si>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</si>
  <si>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</si>
  <si>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</si>
  <si>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</si>
  <si>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</si>
  <si>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</si>
  <si>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</si>
  <si>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</si>
  <si>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</si>
  <si>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</si>
  <si>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</si>
  <si>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</si>
  <si>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</si>
  <si>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</si>
  <si>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</si>
  <si>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</si>
  <si>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</si>
  <si>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</si>
  <si>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</si>
  <si>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</si>
  <si>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</si>
  <si>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</si>
  <si>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</si>
  <si>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</si>
  <si>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</si>
  <si>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</si>
  <si>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</si>
  <si>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</si>
  <si>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</si>
  <si>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</si>
  <si>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</si>
  <si>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</si>
  <si>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</si>
  <si>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</si>
  <si>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</si>
  <si>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</si>
  <si>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</si>
  <si>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</si>
  <si>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</si>
  <si>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</si>
  <si>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</si>
  <si>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</si>
  <si>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</si>
  <si>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</si>
  <si>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</si>
  <si>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</si>
  <si>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</si>
  <si>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</si>
  <si>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</si>
  <si>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</si>
  <si>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</si>
  <si>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</si>
  <si>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</si>
  <si>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</si>
  <si>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</si>
  <si>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</si>
  <si>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</si>
  <si>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</si>
  <si>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</si>
  <si>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</si>
  <si>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</si>
  <si>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</si>
  <si>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</si>
  <si>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</si>
  <si>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</si>
  <si>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</si>
  <si>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</si>
  <si>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</si>
  <si>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</si>
  <si>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</si>
  <si>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</si>
  <si>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</si>
  <si>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</si>
  <si>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</si>
  <si>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</si>
  <si>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</si>
  <si>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</si>
  <si>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</si>
  <si>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</si>
  <si>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</si>
  <si>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</si>
  <si>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</si>
  <si>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</si>
  <si>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</si>
  <si>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</si>
  <si>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</si>
  <si>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</si>
  <si>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</si>
  <si>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</si>
  <si>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</si>
  <si>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</si>
  <si>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</si>
  <si>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</si>
  <si>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</si>
  <si>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</si>
  <si>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</si>
  <si>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</si>
  <si>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</si>
  <si>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</si>
  <si>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</si>
  <si>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</si>
  <si>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</si>
  <si>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</si>
  <si>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</si>
  <si>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</si>
  <si>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</si>
  <si>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</si>
  <si>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</si>
  <si>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</si>
  <si>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</si>
  <si>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</si>
  <si>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</si>
  <si>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</si>
  <si>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</si>
  <si>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</si>
  <si>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</si>
  <si>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</si>
  <si>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</si>
  <si>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</si>
  <si>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</si>
  <si>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</si>
  <si>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</si>
  <si>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</si>
  <si>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</si>
  <si>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</si>
  <si>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</si>
  <si>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</si>
  <si>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</si>
  <si>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</si>
  <si>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</si>
  <si>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</si>
  <si>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</si>
  <si>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</si>
  <si>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</si>
  <si>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</si>
  <si>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</si>
  <si>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</si>
  <si>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</si>
  <si>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</si>
  <si>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</si>
  <si>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</si>
  <si>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</si>
  <si>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</si>
  <si>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</si>
  <si>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</si>
  <si>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</si>
  <si>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</si>
  <si>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</si>
  <si>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</si>
  <si>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</si>
  <si>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</si>
  <si>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</si>
  <si>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</si>
  <si>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</si>
  <si>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</si>
  <si>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</si>
  <si>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</si>
  <si>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</si>
  <si>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</si>
  <si>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</si>
  <si>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</si>
  <si>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</si>
  <si>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</si>
  <si>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</si>
  <si>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</si>
  <si>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</si>
  <si>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</si>
  <si>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</si>
  <si>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</si>
  <si>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</si>
  <si>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</si>
  <si>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</si>
  <si>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</si>
  <si>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</si>
  <si>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</si>
  <si>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</si>
  <si>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</si>
  <si>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</si>
  <si>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</si>
  <si>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</si>
  <si>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</si>
  <si>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</si>
  <si>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</si>
  <si>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</si>
  <si>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</si>
  <si>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</si>
  <si>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</si>
  <si>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</si>
  <si>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</si>
  <si>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</si>
  <si>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</si>
  <si>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</si>
  <si>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</si>
  <si>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</si>
  <si>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</si>
  <si>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</si>
  <si>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</si>
  <si>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</si>
  <si>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</si>
  <si>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</si>
  <si>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</si>
  <si>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</si>
  <si>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</si>
  <si>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</si>
  <si>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</si>
  <si>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</si>
  <si>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</si>
  <si>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</si>
  <si>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</si>
  <si>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</si>
  <si>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</si>
  <si>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</si>
  <si>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</si>
  <si>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</si>
  <si>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</si>
  <si>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</si>
  <si>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</si>
  <si>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</si>
  <si>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</si>
  <si>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</si>
  <si>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</si>
  <si>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</si>
  <si>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</si>
  <si>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</si>
  <si>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</si>
  <si>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</si>
  <si>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</si>
  <si>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</si>
  <si>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</si>
  <si>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</si>
  <si>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</si>
  <si>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</si>
  <si>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</si>
  <si>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</si>
  <si>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</si>
  <si>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</si>
  <si>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</si>
  <si>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</si>
  <si>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</si>
  <si>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</si>
  <si>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</si>
  <si>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</si>
  <si>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</si>
  <si>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</si>
  <si>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</si>
  <si>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</si>
  <si>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</si>
  <si>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</si>
  <si>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</si>
  <si>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</si>
  <si>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</si>
  <si>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</si>
  <si>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</si>
  <si>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</si>
  <si>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</si>
  <si>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</si>
  <si>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</si>
  <si>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</si>
  <si>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</si>
  <si>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</si>
  <si>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</si>
  <si>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</si>
  <si>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</si>
  <si>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</si>
  <si>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</si>
  <si>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</si>
  <si>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</si>
  <si>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</si>
  <si>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</si>
  <si>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</si>
  <si>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</si>
  <si>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</si>
  <si>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</si>
  <si>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</si>
  <si>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</si>
  <si>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</si>
  <si>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</si>
  <si>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</si>
  <si>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</si>
  <si>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</si>
  <si>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</si>
  <si>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</si>
  <si>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</si>
  <si>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</si>
  <si>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</si>
  <si>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</si>
  <si>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</si>
  <si>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</si>
  <si>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</si>
  <si>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</si>
  <si>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</si>
  <si>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</si>
  <si>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</si>
  <si>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</si>
  <si>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</si>
  <si>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</si>
  <si>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</si>
  <si>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</si>
  <si>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</si>
  <si>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</si>
  <si>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</si>
  <si>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</si>
  <si>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</si>
  <si>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</si>
  <si>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</si>
  <si>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</si>
  <si>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</si>
  <si>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</si>
  <si>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</si>
  <si>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</si>
  <si>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</si>
  <si>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</si>
  <si>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</si>
  <si>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</si>
  <si>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</si>
  <si>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</si>
  <si>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</si>
  <si>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</si>
  <si>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</si>
  <si>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</si>
  <si>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</si>
  <si>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</si>
  <si>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</si>
  <si>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</si>
  <si>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</si>
  <si>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</si>
  <si>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</si>
  <si>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</si>
  <si>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</si>
  <si>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</si>
  <si>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</si>
  <si>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</si>
  <si>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</si>
  <si>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</si>
  <si>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</si>
  <si>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</si>
  <si>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</si>
  <si>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</si>
  <si>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</si>
  <si>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</si>
  <si>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</si>
  <si>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</si>
  <si>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</si>
  <si>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</si>
  <si>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</si>
  <si>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</si>
  <si>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</si>
  <si>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</si>
  <si>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</si>
  <si>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</si>
  <si>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</si>
  <si>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</si>
  <si>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</si>
  <si>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</si>
  <si>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</si>
  <si>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</si>
  <si>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</si>
  <si>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</si>
  <si>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</si>
  <si>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</si>
  <si>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</si>
  <si>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</si>
  <si>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</si>
  <si>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</si>
  <si>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</si>
  <si>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</si>
  <si>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</si>
  <si>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</si>
  <si>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</si>
  <si>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</si>
  <si>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</si>
  <si>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</si>
  <si>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</si>
  <si>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</si>
  <si>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</si>
  <si>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</si>
  <si>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</si>
  <si>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</si>
  <si>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</si>
  <si>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</si>
  <si>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</si>
  <si>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</si>
  <si>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</si>
  <si>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</si>
  <si>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</si>
  <si>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</si>
  <si>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</si>
  <si>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</si>
  <si>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</si>
  <si>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</si>
  <si>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</si>
  <si>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</si>
  <si>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</si>
  <si>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</si>
  <si>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</si>
  <si>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</si>
  <si>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</si>
  <si>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</si>
  <si>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</si>
  <si>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</si>
  <si>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</si>
  <si>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</si>
  <si>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</si>
  <si>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</si>
  <si>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</si>
  <si>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</si>
  <si>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</si>
  <si>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</si>
  <si>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</si>
  <si>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</si>
  <si>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</si>
  <si>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</si>
  <si>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</si>
  <si>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</si>
  <si>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</si>
  <si>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</si>
  <si>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</si>
  <si>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</si>
  <si>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</si>
  <si>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</si>
  <si>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</si>
  <si>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</si>
  <si>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</si>
  <si>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</si>
  <si>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</si>
  <si>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</si>
  <si>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</si>
  <si>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</si>
  <si>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</si>
  <si>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</si>
  <si>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</si>
  <si>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</si>
  <si>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</si>
  <si>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</si>
  <si>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</si>
  <si>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</si>
  <si>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</si>
  <si>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</si>
  <si>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</si>
  <si>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</si>
  <si>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</si>
  <si>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</si>
  <si>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</si>
  <si>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</si>
  <si>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</si>
  <si>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</si>
  <si>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</si>
  <si>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</si>
  <si>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</si>
  <si>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</si>
  <si>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</si>
  <si>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</si>
  <si>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</si>
  <si>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</si>
  <si>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</si>
  <si>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</si>
  <si>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</si>
  <si>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</si>
  <si>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</si>
  <si>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</si>
  <si>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</si>
  <si>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</si>
  <si>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</si>
  <si>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</si>
  <si>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</si>
  <si>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</si>
  <si>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</si>
  <si>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</si>
  <si>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</si>
  <si>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</si>
  <si>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</si>
  <si>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</si>
  <si>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</si>
  <si>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</si>
  <si>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</si>
  <si>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</si>
  <si>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</si>
  <si>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</si>
  <si>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</si>
  <si>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</si>
  <si>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</si>
  <si>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</si>
  <si>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</si>
  <si>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</si>
  <si>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</si>
  <si>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</si>
  <si>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</si>
  <si>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</si>
  <si>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</si>
  <si>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</si>
  <si>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</si>
  <si>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</si>
  <si>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</si>
  <si>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</si>
  <si>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</si>
  <si>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</si>
  <si>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</si>
  <si>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</si>
  <si>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</si>
  <si>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</si>
  <si>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</si>
  <si>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</si>
  <si>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</si>
  <si>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</si>
  <si>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</si>
  <si>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</si>
  <si>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</si>
  <si>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</si>
  <si>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</si>
  <si>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</si>
  <si>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</si>
  <si>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</si>
  <si>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</si>
  <si>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</si>
  <si>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</si>
  <si>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</si>
  <si>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</si>
  <si>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</si>
  <si>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</si>
  <si>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</si>
  <si>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</si>
  <si>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</si>
  <si>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</si>
  <si>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</si>
  <si>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</si>
  <si>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</si>
  <si>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</si>
  <si>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</si>
  <si>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</si>
  <si>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</si>
  <si>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</si>
  <si>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</si>
  <si>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</si>
  <si>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</si>
  <si>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</si>
  <si>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</si>
  <si>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</si>
  <si>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</si>
  <si>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</si>
  <si>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</si>
  <si>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</si>
  <si>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</si>
  <si>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</si>
  <si>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</si>
  <si>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</si>
  <si>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</si>
  <si>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</si>
  <si>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</si>
  <si>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</si>
  <si>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</si>
  <si>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</si>
  <si>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</si>
  <si>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</si>
  <si>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</si>
  <si>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</si>
  <si>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</si>
  <si>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</si>
  <si>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</si>
  <si>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</si>
  <si>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</si>
  <si>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</si>
  <si>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</si>
  <si>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</si>
  <si>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</si>
  <si>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</si>
  <si>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</si>
  <si>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</si>
  <si>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</si>
  <si>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</si>
  <si>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</si>
  <si>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</si>
  <si>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</si>
  <si>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</si>
  <si>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</si>
  <si>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</si>
  <si>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</si>
  <si>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</si>
  <si>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</si>
  <si>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</si>
  <si>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</si>
  <si>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</si>
  <si>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</si>
  <si>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</si>
  <si>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</si>
  <si>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</si>
  <si>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</si>
  <si>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</si>
  <si>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</si>
  <si>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</si>
  <si>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</si>
  <si>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</si>
  <si>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</si>
  <si>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</si>
  <si>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</si>
  <si>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</si>
  <si>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</si>
  <si>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</si>
  <si>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</si>
  <si>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</si>
  <si>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</si>
  <si>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</si>
  <si>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</si>
  <si>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</si>
  <si>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</si>
  <si>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</si>
  <si>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</si>
  <si>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</si>
  <si>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</si>
  <si>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</si>
  <si>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</si>
  <si>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</si>
  <si>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</si>
  <si>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</si>
  <si>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</si>
  <si>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</si>
  <si>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</si>
  <si>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</si>
  <si>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</si>
  <si>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</si>
  <si>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</si>
  <si>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</si>
  <si>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</si>
  <si>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</si>
  <si>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</si>
  <si>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</si>
  <si>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</si>
  <si>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</si>
  <si>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</si>
  <si>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</si>
  <si>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</si>
  <si>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</si>
  <si>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</si>
  <si>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</si>
  <si>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</si>
  <si>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</si>
  <si>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</si>
  <si>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</si>
  <si>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</si>
  <si>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</si>
  <si>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</si>
  <si>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</si>
  <si>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</si>
  <si>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</si>
  <si>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</si>
  <si>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</si>
  <si>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</si>
  <si>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</si>
  <si>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</si>
  <si>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</si>
  <si>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</si>
  <si>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</si>
  <si>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</si>
  <si>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</si>
  <si>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</si>
  <si>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</si>
  <si>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</si>
  <si>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</si>
  <si>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</si>
  <si>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</si>
  <si>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</si>
  <si>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</si>
  <si>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</si>
  <si>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</si>
  <si>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</si>
  <si>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</si>
  <si>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</si>
  <si>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</si>
  <si>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</si>
  <si>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</si>
  <si>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</si>
  <si>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</si>
  <si>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</si>
  <si>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</si>
  <si>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</si>
  <si>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</si>
  <si>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</si>
  <si>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</si>
  <si>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</si>
  <si>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</si>
  <si>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</si>
  <si>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</si>
  <si>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</si>
  <si>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</si>
  <si>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</si>
  <si>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</si>
  <si>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</si>
  <si>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</si>
  <si>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</si>
  <si>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</si>
  <si>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</si>
  <si>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</si>
  <si>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</si>
  <si>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</si>
  <si>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</si>
  <si>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</si>
  <si>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</si>
  <si>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</si>
  <si>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</si>
  <si>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</si>
  <si>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</si>
  <si>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</si>
  <si>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</si>
  <si>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</si>
  <si>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</si>
  <si>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</si>
  <si>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</si>
  <si>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</si>
  <si>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</si>
  <si>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</si>
  <si>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</si>
  <si>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</si>
  <si>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</si>
  <si>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</si>
  <si>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</si>
  <si>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</si>
  <si>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</si>
  <si>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</si>
  <si>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</si>
  <si>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</si>
  <si>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</si>
  <si>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</si>
  <si>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</si>
  <si>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</si>
  <si>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</si>
  <si>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</si>
  <si>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</si>
  <si>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</si>
  <si>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</si>
  <si>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</si>
  <si>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</si>
  <si>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</si>
  <si>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</si>
  <si>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</si>
  <si>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</si>
  <si>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</si>
  <si>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</si>
  <si>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</si>
  <si>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</si>
  <si>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</si>
  <si>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</si>
  <si>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</si>
  <si>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</si>
  <si>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</si>
  <si>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</si>
  <si>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</si>
  <si>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</si>
  <si>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</si>
  <si>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</si>
  <si>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</si>
  <si>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</si>
  <si>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</si>
  <si>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</si>
  <si>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</si>
  <si>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</si>
  <si>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</si>
  <si>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</si>
  <si>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</si>
  <si>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</si>
  <si>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</si>
  <si>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</si>
  <si>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</si>
  <si>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</si>
  <si>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</si>
  <si>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</si>
  <si>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</si>
  <si>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</si>
  <si>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</si>
  <si>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</si>
  <si>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</si>
  <si>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</si>
  <si>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</si>
  <si>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</si>
  <si>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</si>
  <si>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</si>
  <si>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</si>
  <si>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</si>
  <si>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</si>
  <si>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</si>
  <si>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</si>
  <si>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</si>
  <si>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</si>
  <si>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</si>
  <si>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</si>
  <si>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</si>
  <si>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</si>
  <si>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</si>
  <si>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</si>
  <si>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</si>
  <si>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</si>
  <si>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</si>
  <si>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</si>
  <si>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</si>
  <si>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</si>
  <si>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</si>
  <si>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</si>
  <si>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</si>
  <si>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</si>
  <si>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</si>
  <si>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</si>
  <si>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</si>
  <si>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</si>
  <si>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</si>
  <si>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</si>
  <si>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</si>
  <si>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</si>
  <si>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</si>
  <si>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</si>
  <si>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</si>
  <si>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</si>
  <si>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</si>
  <si>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</si>
  <si>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</si>
  <si>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</si>
  <si>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</si>
  <si>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</si>
  <si>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</si>
  <si>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</si>
  <si>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</si>
  <si>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</si>
  <si>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</si>
  <si>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</si>
  <si>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</si>
  <si>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</si>
  <si>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</si>
  <si>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</si>
  <si>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</si>
  <si>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</si>
  <si>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</si>
  <si>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</si>
  <si>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</si>
  <si>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</si>
  <si>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</si>
  <si>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</si>
  <si>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</si>
  <si>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</si>
  <si>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</si>
  <si>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</si>
  <si>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</si>
  <si>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</si>
  <si>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</si>
  <si>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</si>
  <si>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</si>
  <si>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</si>
  <si>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</si>
  <si>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</si>
  <si>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</si>
  <si>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</si>
  <si>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</si>
  <si>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</si>
  <si>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</si>
  <si>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</si>
  <si>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</si>
  <si>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</si>
  <si>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</si>
  <si>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</si>
  <si>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</si>
  <si>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</si>
  <si>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</si>
  <si>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</si>
  <si>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</si>
  <si>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</si>
  <si>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</si>
  <si>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</si>
  <si>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</si>
  <si>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</si>
  <si>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</si>
  <si>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</si>
  <si>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</si>
  <si>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</si>
  <si>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</si>
  <si>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</si>
  <si>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</si>
  <si>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</si>
  <si>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</si>
  <si>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</si>
  <si>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</si>
  <si>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</si>
  <si>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</si>
  <si>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</si>
  <si>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</si>
  <si>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</si>
  <si>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</si>
  <si>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</si>
  <si>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</si>
  <si>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</si>
  <si>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</si>
  <si>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</si>
  <si>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</si>
  <si>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</si>
  <si>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</si>
  <si>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</si>
  <si>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</si>
  <si>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</si>
  <si>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</si>
  <si>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</si>
  <si>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</si>
  <si>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</si>
  <si>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</si>
  <si>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</si>
  <si>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</si>
  <si>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</si>
  <si>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</si>
  <si>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</si>
  <si>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</si>
  <si>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</si>
  <si>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</si>
  <si>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</si>
  <si>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</si>
  <si>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</si>
  <si>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</si>
  <si>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</si>
  <si>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</si>
  <si>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</si>
  <si>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</si>
  <si>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</si>
  <si>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</si>
  <si>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</si>
  <si>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</si>
  <si>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</si>
  <si>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</si>
  <si>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</si>
  <si>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</si>
  <si>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</si>
  <si>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</si>
  <si>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</si>
  <si>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</si>
  <si>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</si>
  <si>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</si>
  <si>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</si>
  <si>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</si>
  <si>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</si>
  <si>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</si>
  <si>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</si>
  <si>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</si>
  <si>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</si>
  <si>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</si>
  <si>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</si>
  <si>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</si>
  <si>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</si>
  <si>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</si>
  <si>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</si>
  <si>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</si>
  <si>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</si>
  <si>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</si>
  <si>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</si>
  <si>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</si>
  <si>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</si>
  <si>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</si>
  <si>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</si>
  <si>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</si>
  <si>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</si>
  <si>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</si>
  <si>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</si>
  <si>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</si>
  <si>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</si>
  <si>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</si>
  <si>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</si>
  <si>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</si>
  <si>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</si>
  <si>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</si>
  <si>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</si>
  <si>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</si>
  <si>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</si>
  <si>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</si>
  <si>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</si>
  <si>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</si>
  <si>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</si>
  <si>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</si>
  <si>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</si>
  <si>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</si>
  <si>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</si>
  <si>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</si>
  <si>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</si>
  <si>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</si>
  <si>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</si>
  <si>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</si>
  <si>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</si>
  <si>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</si>
  <si>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</si>
  <si>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</si>
  <si>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</si>
  <si>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</si>
  <si>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</si>
  <si>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</si>
  <si>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</si>
  <si>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</si>
  <si>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</si>
  <si>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</si>
  <si>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</si>
  <si>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</si>
  <si>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</si>
  <si>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</si>
  <si>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</si>
  <si>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</si>
  <si>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</si>
  <si>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</si>
  <si>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</si>
  <si>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</si>
  <si>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</si>
  <si>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</si>
  <si>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</si>
  <si>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</si>
  <si>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</si>
  <si>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</si>
  <si>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</si>
  <si>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</si>
  <si>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</si>
  <si>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</si>
  <si>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</si>
  <si>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</si>
  <si>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</si>
  <si>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</si>
  <si>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</si>
  <si>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</si>
  <si>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</si>
  <si>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</si>
  <si>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</si>
  <si>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</si>
  <si>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</si>
  <si>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</si>
  <si>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</si>
  <si>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</si>
  <si>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</si>
  <si>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</si>
  <si>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</si>
  <si>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</si>
  <si>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</si>
  <si>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</si>
  <si>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</si>
  <si>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</si>
  <si>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</si>
  <si>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</si>
  <si>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</si>
  <si>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</si>
  <si>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</si>
  <si>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</si>
  <si>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</si>
  <si>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</si>
  <si>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</si>
  <si>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</si>
  <si>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</si>
  <si>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</si>
  <si>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</si>
  <si>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</si>
  <si>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</si>
  <si>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</si>
  <si>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</si>
  <si>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</si>
  <si>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</si>
  <si>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</si>
  <si>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</si>
  <si>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</si>
  <si>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</si>
  <si>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</si>
  <si>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</si>
  <si>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</si>
  <si>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</si>
  <si>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</si>
  <si>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</si>
  <si>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</si>
  <si>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</si>
  <si>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</si>
  <si>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</si>
  <si>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</si>
  <si>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</si>
  <si>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</si>
  <si>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</si>
  <si>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</si>
  <si>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</si>
  <si>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</si>
  <si>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</si>
  <si>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</si>
  <si>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</si>
  <si>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</si>
  <si>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</si>
  <si>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</si>
  <si>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</si>
  <si>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</si>
  <si>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</si>
  <si>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</si>
  <si>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</si>
  <si>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</si>
  <si>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</si>
  <si>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</si>
  <si>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</si>
  <si>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</si>
  <si>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</si>
  <si>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</si>
  <si>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</si>
  <si>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</si>
  <si>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</si>
  <si>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</si>
  <si>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</si>
  <si>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</si>
  <si>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</si>
  <si>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</si>
  <si>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</si>
  <si>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</si>
  <si>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</si>
  <si>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</si>
  <si>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</si>
  <si>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</si>
  <si>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</si>
  <si>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</si>
  <si>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</si>
  <si>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</si>
  <si>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</si>
  <si>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</si>
  <si>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</si>
  <si>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</si>
  <si>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</si>
  <si>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</si>
  <si>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</si>
  <si>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</si>
  <si>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</si>
  <si>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</si>
  <si>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</si>
  <si>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</si>
  <si>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</si>
  <si>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</si>
  <si>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</si>
  <si>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</si>
  <si>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</si>
  <si>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</si>
  <si>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</si>
  <si>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</si>
  <si>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</si>
  <si>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</si>
  <si>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</si>
  <si>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</si>
  <si>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</si>
  <si>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</si>
  <si>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</si>
  <si>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</si>
  <si>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</si>
  <si>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</si>
  <si>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</si>
  <si>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</si>
  <si>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</si>
  <si>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</si>
  <si>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</si>
  <si>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</si>
  <si>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</si>
  <si>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</si>
  <si>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</si>
  <si>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</si>
  <si>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</si>
  <si>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</si>
  <si>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</si>
  <si>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</si>
  <si>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</si>
  <si>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</si>
  <si>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</si>
  <si>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</si>
  <si>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</si>
  <si>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</si>
  <si>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</si>
  <si>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</si>
  <si>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</si>
  <si>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</si>
  <si>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</si>
  <si>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</si>
  <si>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</si>
  <si>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</si>
  <si>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</si>
  <si>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</si>
  <si>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</si>
  <si>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</si>
  <si>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</si>
  <si>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</si>
  <si>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</si>
  <si>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</si>
  <si>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</si>
  <si>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</si>
  <si>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</si>
  <si>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</si>
  <si>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</si>
  <si>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</si>
  <si>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</si>
  <si>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</si>
  <si>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</si>
  <si>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</si>
  <si>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</si>
  <si>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</si>
  <si>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</si>
  <si>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</si>
  <si>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</si>
  <si>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</si>
  <si>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</si>
  <si>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</si>
  <si>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</si>
  <si>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</si>
  <si>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</si>
  <si>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</si>
  <si>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</si>
  <si>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</si>
  <si>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</si>
  <si>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</si>
  <si>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</si>
  <si>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</si>
  <si>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</si>
  <si>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</si>
  <si>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</si>
  <si>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</si>
  <si>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</si>
  <si>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</si>
  <si>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</si>
  <si>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</si>
  <si>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</si>
  <si>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</si>
  <si>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</si>
  <si>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</si>
  <si>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</si>
  <si>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</si>
  <si>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</si>
  <si>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</si>
  <si>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</si>
  <si>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</si>
  <si>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</si>
  <si>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</si>
  <si>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</si>
  <si>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</si>
  <si>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</si>
  <si>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</si>
  <si>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</si>
  <si>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</si>
  <si>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</si>
  <si>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</si>
  <si>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</si>
  <si>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</si>
  <si>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</si>
  <si>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</si>
  <si>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</si>
  <si>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</si>
  <si>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</si>
  <si>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</si>
  <si>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</si>
  <si>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</si>
  <si>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</si>
  <si>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</si>
  <si>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</si>
  <si>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</si>
  <si>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</si>
  <si>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</si>
  <si>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</si>
  <si>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</si>
  <si>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</si>
  <si>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</si>
  <si>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</si>
  <si>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</si>
  <si>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</si>
  <si>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</si>
  <si>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</si>
  <si>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</si>
  <si>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</si>
  <si>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</si>
  <si>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</si>
  <si>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</si>
  <si>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</si>
  <si>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</si>
  <si>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</si>
  <si>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</si>
  <si>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</si>
  <si>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</si>
  <si>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</si>
  <si>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</si>
  <si>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</si>
  <si>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</si>
  <si>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</si>
  <si>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</si>
  <si>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</si>
  <si>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</si>
  <si>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</si>
  <si>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</si>
  <si>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</si>
  <si>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</si>
  <si>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</si>
  <si>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</si>
  <si>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</si>
  <si>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</si>
  <si>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</si>
  <si>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</si>
  <si>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</si>
  <si>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</si>
  <si>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</si>
  <si>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</si>
  <si>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</si>
  <si>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</si>
  <si>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</si>
  <si>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</si>
  <si>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</si>
  <si>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</si>
  <si>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</si>
  <si>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</si>
  <si>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</si>
  <si>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</si>
  <si>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</si>
  <si>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</si>
  <si>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</si>
  <si>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</si>
  <si>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</si>
  <si>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</si>
  <si>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</si>
  <si>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</si>
  <si>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</si>
  <si>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</si>
  <si>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</si>
  <si>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</si>
  <si>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</si>
  <si>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</si>
  <si>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</si>
  <si>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</si>
  <si>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</si>
  <si>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</si>
  <si>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</si>
  <si>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</si>
  <si>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</si>
  <si>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</si>
  <si>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</si>
  <si>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</si>
  <si>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</si>
  <si>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</si>
  <si>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</si>
  <si>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</si>
  <si>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</si>
  <si>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</si>
  <si>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</si>
  <si>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</si>
  <si>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</si>
  <si>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</si>
  <si>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</si>
  <si>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</si>
  <si>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</si>
  <si>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</si>
  <si>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</si>
  <si>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</si>
  <si>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</si>
  <si>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</si>
  <si>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</si>
  <si>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</si>
  <si>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</si>
  <si>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</si>
  <si>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</si>
  <si>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</si>
  <si>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</si>
  <si>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</si>
  <si>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</si>
  <si>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</si>
  <si>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</si>
  <si>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</si>
  <si>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</si>
  <si>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</si>
  <si>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</si>
  <si>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</si>
  <si>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</si>
  <si>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</si>
  <si>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</si>
  <si>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</si>
  <si>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</si>
  <si>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</si>
  <si>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</si>
  <si>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</si>
  <si>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</si>
  <si>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</si>
  <si>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</si>
  <si>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</si>
  <si>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</si>
  <si>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</si>
  <si>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</si>
  <si>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</si>
  <si>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</si>
  <si>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</si>
  <si>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</si>
  <si>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</si>
  <si>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</si>
  <si>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</si>
  <si>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</si>
  <si>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</si>
  <si>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</si>
  <si>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</si>
  <si>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</si>
  <si>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</si>
  <si>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</si>
  <si>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</si>
  <si>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</si>
  <si>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</si>
  <si>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</si>
  <si>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</si>
  <si>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</si>
  <si>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</si>
  <si>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</si>
  <si>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</si>
  <si>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</si>
  <si>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</si>
  <si>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</si>
  <si>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</si>
  <si>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</si>
  <si>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</si>
  <si>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</si>
  <si>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</si>
  <si>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</si>
  <si>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</si>
  <si>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</si>
  <si>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</si>
  <si>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</si>
  <si>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</si>
  <si>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</si>
  <si>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</si>
  <si>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</si>
  <si>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</si>
  <si>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</si>
  <si>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</si>
  <si>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</si>
  <si>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</si>
  <si>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</si>
  <si>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</si>
  <si>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</si>
  <si>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</si>
  <si>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</si>
  <si>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</si>
  <si>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</si>
  <si>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</si>
  <si>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</si>
  <si>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</si>
  <si>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</si>
  <si>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</si>
  <si>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</si>
  <si>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</si>
  <si>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</si>
  <si>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</si>
  <si>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</si>
  <si>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</si>
  <si>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</si>
  <si>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</si>
  <si>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</si>
  <si>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</si>
  <si>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</si>
  <si>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</si>
  <si>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</si>
  <si>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</si>
  <si>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</si>
  <si>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</si>
  <si>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</si>
  <si>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</si>
  <si>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</si>
  <si>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</si>
  <si>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</si>
  <si>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</si>
  <si>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</si>
  <si>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</si>
  <si>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</si>
  <si>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</si>
  <si>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</si>
  <si>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</si>
  <si>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</si>
  <si>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</si>
  <si>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</si>
  <si>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</si>
  <si>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</si>
  <si>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</si>
  <si>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</si>
  <si>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</si>
  <si>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</si>
  <si>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</si>
  <si>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</si>
  <si>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</si>
  <si>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</si>
  <si>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</si>
  <si>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</si>
  <si>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</si>
  <si>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</si>
  <si>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</si>
  <si>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</si>
  <si>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</si>
  <si>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</si>
  <si>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</si>
  <si>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</si>
  <si>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</si>
  <si>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</si>
  <si>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</si>
  <si>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</si>
  <si>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</si>
  <si>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</si>
  <si>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</si>
  <si>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</si>
  <si>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</si>
  <si>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</si>
  <si>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</si>
  <si>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</si>
  <si>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</si>
  <si>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</si>
  <si>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</si>
  <si>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</si>
  <si>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</si>
  <si>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</si>
  <si>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</si>
  <si>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</si>
  <si>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</si>
  <si>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</si>
  <si>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</si>
  <si>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</si>
  <si>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</si>
  <si>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</si>
  <si>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</si>
  <si>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</si>
  <si>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</si>
  <si>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</si>
  <si>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</si>
  <si>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</si>
  <si>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</si>
  <si>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</si>
  <si>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</si>
  <si>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</si>
  <si>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</si>
  <si>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</si>
  <si>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</si>
  <si>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</si>
  <si>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</si>
  <si>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</si>
  <si>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</si>
  <si>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</si>
  <si>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</si>
  <si>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</si>
  <si>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</si>
  <si>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</si>
  <si>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</si>
  <si>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</si>
  <si>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</si>
  <si>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</si>
  <si>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</si>
  <si>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</si>
  <si>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</si>
  <si>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</si>
  <si>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</si>
  <si>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</si>
  <si>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</si>
  <si>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</si>
  <si>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</si>
  <si>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</si>
  <si>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</si>
  <si>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</si>
  <si>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</si>
  <si>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</si>
  <si>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</si>
  <si>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</si>
  <si>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</si>
  <si>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</si>
  <si>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</si>
  <si>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</si>
  <si>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</si>
  <si>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</si>
  <si>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</si>
  <si>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</si>
  <si>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</si>
  <si>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</si>
  <si>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</si>
  <si>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</si>
  <si>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</si>
  <si>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</si>
  <si>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</si>
  <si>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</si>
  <si>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</si>
  <si>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</si>
  <si>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</si>
  <si>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</si>
  <si>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</si>
  <si>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</si>
  <si>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</si>
  <si>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</si>
  <si>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</si>
  <si>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</si>
  <si>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</si>
  <si>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</si>
  <si>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</si>
  <si>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</si>
  <si>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</si>
  <si>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</si>
  <si>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</si>
  <si>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</si>
  <si>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</si>
  <si>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</si>
  <si>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</si>
  <si>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</si>
  <si>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</si>
  <si>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</si>
  <si>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</si>
  <si>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</si>
  <si>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</si>
  <si>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</si>
  <si>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</si>
  <si>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</si>
  <si>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</si>
  <si>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</si>
  <si>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</si>
  <si>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</si>
  <si>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</si>
  <si>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</si>
  <si>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</si>
  <si>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</si>
  <si>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</si>
  <si>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</si>
  <si>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</si>
  <si>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</si>
  <si>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</si>
  <si>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</si>
  <si>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</si>
  <si>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</si>
  <si>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</si>
  <si>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</si>
  <si>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</si>
  <si>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</si>
  <si>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</si>
  <si>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</si>
  <si>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</si>
  <si>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</si>
  <si>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</si>
  <si>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</si>
  <si>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</si>
  <si>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</si>
  <si>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</si>
  <si>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</si>
  <si>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</si>
  <si>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</si>
  <si>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</si>
  <si>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</si>
  <si>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</si>
  <si>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</si>
  <si>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</si>
  <si>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</si>
  <si>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</si>
  <si>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</si>
  <si>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</si>
  <si>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</si>
  <si>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</si>
  <si>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</si>
  <si>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</si>
  <si>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</si>
  <si>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</si>
  <si>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</si>
  <si>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</si>
  <si>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</si>
  <si>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</si>
  <si>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</si>
  <si>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</si>
  <si>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</si>
  <si>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</si>
  <si>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</si>
  <si>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</si>
  <si>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</si>
  <si>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</si>
  <si>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</si>
  <si>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</si>
  <si>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</si>
  <si>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</si>
  <si>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</si>
  <si>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</si>
  <si>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</si>
  <si>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</si>
  <si>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</si>
  <si>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</si>
  <si>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</si>
  <si>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</si>
  <si>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</si>
  <si>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</si>
  <si>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</si>
  <si>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</si>
  <si>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</si>
  <si>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</si>
  <si>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</si>
  <si>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</si>
  <si>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</si>
  <si>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</si>
  <si>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</si>
  <si>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</si>
  <si>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</si>
  <si>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</si>
  <si>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</si>
  <si>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</si>
  <si>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</si>
  <si>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</si>
  <si>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</si>
  <si>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</si>
  <si>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</si>
  <si>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</si>
  <si>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</si>
  <si>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</si>
  <si>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</si>
  <si>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</si>
  <si>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</si>
  <si>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</si>
  <si>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</si>
  <si>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</si>
  <si>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</si>
  <si>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</si>
  <si>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</si>
  <si>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</si>
  <si>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</si>
  <si>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</si>
  <si>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</si>
  <si>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</si>
  <si>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</si>
  <si>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</si>
  <si>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</si>
  <si>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</si>
  <si>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</si>
  <si>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</si>
  <si>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</si>
  <si>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</si>
  <si>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</si>
  <si>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</si>
  <si>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</si>
  <si>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</si>
  <si>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</si>
  <si>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</si>
  <si>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</si>
  <si>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</si>
  <si>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</si>
  <si>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</si>
  <si>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</si>
  <si>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</si>
  <si>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</si>
  <si>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</si>
  <si>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</si>
  <si>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</si>
  <si>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</si>
  <si>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</si>
  <si>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</si>
  <si>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</si>
  <si>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</si>
  <si>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</si>
  <si>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</si>
  <si>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</si>
  <si>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</si>
  <si>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</si>
  <si>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</si>
  <si>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</si>
  <si>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</si>
  <si>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</si>
  <si>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</si>
  <si>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</si>
  <si>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</si>
  <si>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</si>
  <si>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</si>
  <si>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</si>
  <si>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</si>
  <si>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</si>
  <si>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</si>
  <si>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</si>
  <si>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</si>
  <si>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</si>
  <si>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</si>
  <si>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</si>
  <si>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</si>
  <si>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</si>
  <si>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</si>
  <si>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</si>
  <si>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</si>
  <si>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</si>
  <si>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</si>
  <si>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</si>
  <si>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</si>
  <si>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</si>
  <si>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</si>
  <si>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</si>
  <si>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</si>
  <si>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</si>
  <si>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</si>
  <si>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</si>
  <si>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</si>
  <si>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</si>
  <si>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</si>
  <si>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</si>
  <si>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</si>
  <si>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</si>
  <si>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</si>
  <si>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</si>
  <si>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</si>
  <si>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</si>
  <si>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</si>
  <si>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</si>
  <si>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</si>
  <si>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</si>
  <si>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</si>
  <si>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</si>
  <si>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</si>
  <si>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</si>
  <si>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</si>
  <si>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</si>
  <si>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</si>
  <si>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</si>
  <si>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</si>
  <si>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</si>
  <si>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</si>
  <si>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</si>
  <si>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</si>
  <si>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</si>
  <si>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</si>
  <si>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</si>
  <si>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</si>
  <si>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</si>
  <si>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</si>
  <si>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</si>
  <si>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</si>
  <si>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</si>
  <si>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</si>
  <si>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</si>
  <si>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</si>
  <si>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</si>
  <si>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</si>
  <si>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</si>
  <si>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</si>
  <si>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</si>
  <si>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</si>
  <si>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</si>
  <si>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</si>
  <si>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</si>
  <si>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</si>
  <si>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</si>
  <si>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</si>
  <si>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</si>
  <si>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</si>
  <si>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</si>
  <si>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</si>
  <si>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</si>
  <si>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</si>
  <si>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</si>
  <si>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</si>
  <si>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</si>
  <si>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</si>
  <si>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</si>
  <si>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</si>
  <si>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</si>
  <si>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</si>
  <si>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</si>
  <si>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</si>
  <si>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</si>
  <si>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</si>
  <si>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</si>
  <si>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</si>
  <si>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</si>
  <si>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</si>
  <si>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</si>
  <si>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</si>
  <si>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</si>
  <si>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</si>
  <si>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</si>
  <si>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</si>
  <si>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</si>
  <si>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</si>
  <si>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</si>
  <si>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</si>
  <si>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</si>
  <si>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</si>
  <si>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</si>
  <si>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</si>
  <si>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</si>
  <si>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</si>
  <si>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</si>
  <si>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</si>
  <si>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</si>
  <si>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</si>
  <si>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</si>
  <si>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</si>
  <si>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</si>
  <si>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</si>
  <si>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</si>
  <si>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</si>
  <si>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</si>
  <si>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</si>
  <si>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</si>
  <si>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</si>
  <si>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</si>
  <si>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</si>
  <si>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</si>
  <si>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</si>
  <si>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</si>
  <si>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</si>
  <si>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</si>
  <si>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</si>
  <si>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</si>
  <si>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</si>
  <si>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</si>
  <si>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</si>
  <si>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</si>
  <si>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</si>
  <si>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</si>
  <si>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</si>
  <si>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</si>
  <si>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</si>
  <si>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</si>
  <si>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</si>
  <si>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</si>
  <si>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</si>
  <si>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</si>
  <si>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</si>
  <si>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</si>
  <si>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</si>
  <si>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</si>
  <si>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</si>
  <si>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</si>
  <si>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</si>
  <si>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</si>
  <si>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</si>
  <si>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</si>
  <si>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</si>
  <si>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</si>
  <si>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</si>
  <si>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</si>
  <si>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</si>
  <si>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</si>
  <si>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</si>
  <si>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</si>
  <si>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</si>
  <si>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</si>
  <si>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</si>
  <si>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</si>
  <si>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</si>
  <si>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</si>
  <si>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</si>
  <si>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</si>
  <si>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</si>
  <si>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</si>
  <si>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</si>
  <si>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</si>
  <si>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</si>
  <si>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</si>
  <si>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</si>
  <si>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</si>
  <si>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</si>
  <si>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</si>
  <si>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</si>
  <si>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</si>
  <si>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</si>
  <si>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</si>
  <si>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</si>
  <si>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</si>
  <si>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</si>
  <si>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</si>
  <si>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</si>
  <si>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</si>
  <si>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</si>
  <si>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</si>
  <si>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</si>
  <si>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</si>
  <si>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</si>
  <si>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</si>
  <si>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</si>
  <si>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</si>
  <si>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</si>
  <si>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</si>
  <si>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</si>
  <si>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</si>
  <si>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</si>
  <si>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</si>
  <si>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</si>
  <si>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</si>
  <si>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</si>
  <si>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</si>
  <si>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</si>
  <si>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</si>
  <si>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</si>
  <si>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</si>
  <si>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</si>
  <si>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</si>
  <si>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</si>
  <si>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</si>
  <si>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</si>
  <si>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</si>
  <si>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</si>
  <si>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</si>
  <si>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</si>
  <si>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</si>
  <si>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</si>
  <si>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</si>
  <si>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</si>
  <si>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</si>
  <si>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</si>
  <si>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</si>
  <si>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</si>
  <si>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</si>
  <si>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</si>
  <si>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</si>
  <si>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</si>
  <si>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</si>
  <si>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</si>
  <si>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</si>
  <si>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</si>
  <si>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</si>
  <si>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</si>
  <si>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</si>
  <si>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</si>
  <si>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</si>
  <si>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</si>
  <si>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</si>
  <si>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</si>
  <si>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</si>
  <si>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</si>
  <si>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</si>
  <si>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</si>
  <si>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</si>
  <si>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</si>
  <si>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</si>
  <si>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</si>
  <si>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</si>
  <si>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</si>
  <si>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</si>
  <si>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</si>
  <si>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</si>
  <si>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</si>
  <si>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</si>
  <si>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</si>
  <si>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</si>
  <si>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</si>
  <si>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</si>
  <si>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</si>
  <si>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</si>
  <si>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</si>
  <si>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</si>
  <si>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</si>
  <si>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</si>
  <si>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</si>
  <si>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</si>
  <si>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</si>
  <si>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</si>
  <si>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</si>
  <si>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</si>
  <si>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</si>
  <si>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</si>
  <si>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</si>
  <si>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</si>
  <si>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</si>
  <si>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</si>
  <si>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</si>
  <si>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</si>
  <si>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</si>
  <si>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</si>
  <si>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</si>
  <si>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</si>
  <si>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</si>
  <si>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</si>
  <si>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</si>
  <si>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</si>
  <si>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</si>
  <si>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</si>
  <si>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</si>
  <si>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</si>
  <si>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</si>
  <si>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</si>
  <si>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</si>
  <si>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</si>
  <si>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</si>
  <si>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</si>
  <si>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</si>
  <si>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</si>
  <si>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</si>
  <si>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</si>
  <si>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</si>
  <si>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</si>
  <si>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</si>
  <si>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</si>
  <si>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</si>
  <si>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</si>
  <si>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</si>
  <si>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</si>
  <si>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</si>
  <si>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</si>
  <si>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</si>
  <si>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</si>
  <si>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</si>
  <si>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</si>
  <si>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</si>
  <si>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</si>
  <si>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</si>
  <si>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</si>
  <si>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</si>
  <si>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</si>
  <si>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</si>
  <si>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</si>
  <si>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</si>
  <si>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</si>
  <si>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</si>
  <si>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</si>
  <si>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</si>
  <si>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</si>
  <si>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</si>
  <si>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</si>
  <si>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</si>
  <si>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</si>
  <si>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</si>
  <si>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</si>
  <si>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</si>
  <si>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</si>
  <si>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</si>
  <si>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</si>
  <si>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</si>
  <si>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</si>
  <si>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</si>
  <si>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</si>
  <si>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</si>
  <si>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</si>
  <si>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</si>
  <si>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</si>
  <si>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</si>
  <si>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</si>
  <si>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</si>
  <si>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</si>
  <si>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</si>
  <si>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</si>
  <si>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</si>
  <si>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</si>
  <si>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</si>
  <si>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</si>
  <si>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</si>
  <si>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</si>
  <si>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</si>
  <si>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</si>
  <si>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</si>
  <si>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</si>
  <si>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</si>
  <si>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</si>
  <si>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</si>
  <si>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</si>
  <si>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</si>
  <si>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</si>
  <si>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</si>
  <si>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</si>
  <si>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</si>
  <si>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</si>
  <si>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</si>
  <si>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</si>
  <si>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</si>
  <si>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</si>
  <si>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</si>
  <si>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</si>
  <si>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</si>
  <si>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</si>
  <si>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</si>
  <si>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</si>
  <si>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</si>
  <si>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</si>
  <si>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</si>
  <si>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</si>
  <si>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</si>
  <si>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</si>
  <si>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</si>
  <si>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</si>
  <si>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</si>
  <si>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</si>
  <si>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</si>
  <si>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</si>
  <si>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</si>
  <si>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</si>
  <si>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</si>
  <si>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</si>
  <si>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</si>
  <si>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</si>
  <si>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</si>
  <si>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</si>
  <si>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</si>
  <si>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</si>
  <si>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</si>
  <si>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</si>
  <si>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</si>
  <si>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</si>
  <si>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</si>
  <si>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</si>
  <si>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</si>
  <si>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</si>
  <si>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</si>
  <si>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</si>
  <si>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</si>
  <si>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</si>
  <si>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</si>
  <si>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</si>
  <si>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</si>
  <si>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</si>
  <si>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</si>
  <si>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</si>
  <si>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</si>
  <si>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</si>
  <si>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</si>
  <si>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</si>
  <si>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</si>
  <si>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</si>
  <si>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</si>
  <si>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</si>
  <si>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</si>
  <si>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</si>
  <si>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</si>
  <si>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</si>
  <si>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</si>
  <si>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</si>
  <si>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</si>
  <si>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</si>
  <si>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</si>
  <si>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</si>
  <si>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</si>
  <si>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</si>
  <si>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</si>
  <si>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</si>
  <si>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</si>
  <si>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</si>
  <si>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</si>
  <si>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</si>
  <si>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</si>
  <si>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</si>
  <si>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</si>
  <si>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</si>
  <si>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</si>
  <si>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</si>
  <si>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</si>
  <si>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</si>
  <si>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</si>
  <si>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</si>
  <si>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</si>
  <si>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</si>
  <si>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</si>
  <si>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</si>
  <si>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</si>
  <si>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</si>
  <si>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</si>
  <si>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</si>
  <si>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</si>
  <si>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</si>
  <si>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</si>
  <si>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</si>
  <si>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</si>
  <si>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</si>
  <si>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</si>
  <si>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</si>
  <si>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</si>
  <si>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</si>
  <si>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</si>
  <si>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</si>
  <si>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</si>
  <si>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</si>
  <si>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</si>
  <si>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</si>
  <si>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</si>
  <si>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</si>
  <si>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</si>
  <si>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</si>
  <si>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</si>
  <si>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</si>
  <si>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</si>
  <si>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</si>
  <si>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</si>
  <si>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</si>
  <si>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</si>
  <si>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</si>
  <si>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</si>
  <si>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</si>
  <si>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</si>
  <si>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</si>
  <si>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</si>
  <si>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</si>
  <si>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</si>
  <si>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</si>
  <si>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</si>
  <si>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</si>
  <si>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</si>
  <si>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</si>
  <si>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</si>
  <si>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</si>
  <si>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</si>
  <si>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</si>
  <si>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</si>
  <si>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</si>
  <si>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</si>
  <si>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</si>
  <si>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</si>
  <si>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</si>
  <si>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</si>
  <si>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</si>
  <si>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</si>
  <si>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</si>
  <si>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</si>
  <si>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</si>
  <si>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</si>
  <si>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</si>
  <si>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</si>
  <si>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</si>
  <si>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</si>
  <si>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</si>
  <si>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</si>
  <si>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</si>
  <si>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</si>
  <si>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</si>
  <si>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</si>
  <si>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</si>
  <si>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</si>
  <si>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</si>
  <si>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</si>
  <si>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</si>
  <si>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</si>
  <si>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</si>
  <si>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</si>
  <si>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</si>
  <si>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</si>
  <si>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</si>
  <si>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</si>
  <si>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</si>
  <si>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</si>
  <si>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</si>
  <si>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</si>
  <si>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</si>
  <si>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</si>
  <si>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</si>
  <si>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</si>
  <si>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</si>
  <si>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</si>
  <si>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</si>
  <si>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</si>
  <si>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</si>
  <si>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</si>
  <si>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</si>
  <si>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</si>
  <si>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</si>
  <si>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</si>
  <si>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</si>
  <si>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</si>
  <si>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</si>
  <si>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</si>
  <si>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</si>
  <si>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</si>
  <si>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</si>
  <si>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</si>
  <si>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</si>
  <si>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</si>
  <si>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</si>
  <si>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</si>
  <si>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</si>
  <si>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</si>
  <si>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</si>
  <si>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</si>
  <si>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</si>
  <si>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</si>
  <si>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</si>
  <si>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</si>
  <si>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</si>
  <si>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</si>
  <si>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</si>
  <si>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</si>
  <si>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</si>
  <si>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</si>
  <si>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</si>
  <si>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</si>
  <si>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</si>
  <si>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</si>
  <si>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</si>
  <si>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</si>
  <si>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</si>
  <si>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</si>
  <si>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</si>
  <si>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</si>
  <si>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</si>
  <si>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</si>
  <si>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</si>
  <si>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</si>
  <si>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</si>
  <si>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</si>
  <si>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</si>
  <si>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</si>
  <si>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</si>
  <si>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</si>
  <si>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</si>
  <si>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</si>
  <si>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</si>
  <si>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</si>
  <si>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</si>
  <si>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</si>
  <si>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</si>
  <si>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</si>
  <si>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</si>
  <si>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</si>
  <si>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</si>
  <si>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</si>
  <si>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</si>
  <si>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</si>
  <si>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</si>
  <si>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</si>
  <si>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</si>
  <si>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</si>
  <si>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</si>
  <si>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</si>
  <si>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</si>
  <si>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</si>
  <si>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</si>
  <si>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</si>
  <si>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</si>
  <si>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</si>
  <si>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</si>
  <si>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</si>
  <si>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</si>
  <si>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</si>
  <si>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</si>
  <si>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</si>
  <si>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</si>
  <si>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</si>
  <si>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</si>
  <si>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</si>
  <si>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</si>
  <si>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</si>
  <si>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</si>
  <si>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</si>
  <si>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</si>
  <si>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</si>
  <si>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</si>
  <si>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</si>
  <si>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</si>
  <si>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</si>
  <si>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</si>
  <si>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</si>
  <si>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</si>
  <si>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</si>
  <si>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</si>
  <si>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</si>
  <si>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</si>
  <si>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</si>
  <si>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</si>
  <si>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</si>
  <si>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</si>
  <si>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</si>
  <si>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</si>
  <si>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</si>
  <si>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</si>
  <si>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</si>
  <si>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</si>
  <si>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</si>
  <si>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</si>
  <si>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</si>
  <si>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</si>
  <si>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</si>
  <si>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</si>
  <si>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</si>
  <si>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</si>
  <si>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</si>
  <si>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</si>
  <si>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</si>
  <si>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</si>
  <si>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</si>
  <si>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</si>
  <si>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</si>
  <si>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</si>
  <si>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</si>
  <si>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</si>
  <si>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</si>
  <si>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</si>
  <si>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</si>
  <si>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</si>
  <si>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</si>
  <si>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</si>
  <si>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</si>
  <si>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</si>
  <si>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</si>
  <si>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</si>
  <si>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</si>
  <si>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</si>
  <si>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</si>
  <si>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</si>
  <si>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</si>
  <si>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</si>
  <si>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</si>
  <si>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</si>
  <si>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</si>
  <si>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</si>
  <si>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</si>
  <si>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</si>
  <si>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</si>
  <si>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</si>
  <si>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</si>
  <si>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</si>
  <si>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</si>
  <si>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</si>
  <si>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</si>
  <si>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</si>
  <si>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</si>
  <si>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</si>
  <si>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</si>
  <si>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</si>
  <si>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</si>
  <si>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</si>
  <si>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</si>
  <si>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</si>
  <si>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</si>
  <si>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</si>
  <si>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</si>
  <si>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</si>
  <si>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</si>
  <si>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</si>
  <si>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</si>
  <si>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</si>
  <si>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</si>
  <si>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</si>
  <si>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</si>
  <si>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</si>
  <si>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</si>
  <si>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</si>
  <si>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</si>
  <si>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</si>
  <si>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</si>
  <si>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</si>
  <si>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</si>
  <si>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</si>
  <si>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</si>
  <si>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</si>
  <si>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</si>
  <si>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</si>
  <si>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</si>
  <si>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</si>
  <si>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</si>
  <si>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</si>
  <si>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</si>
  <si>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</si>
  <si>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</si>
  <si>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</si>
  <si>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</si>
  <si>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</si>
  <si>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</si>
  <si>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</si>
  <si>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</si>
  <si>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</si>
  <si>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</si>
  <si>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</si>
  <si>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</si>
  <si>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</si>
  <si>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</si>
  <si>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</si>
  <si>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</si>
  <si>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</si>
  <si>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</si>
  <si>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</si>
  <si>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</si>
  <si>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</si>
  <si>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</si>
  <si>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</si>
  <si>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</si>
  <si>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</si>
  <si>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</si>
  <si>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</si>
  <si>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</si>
  <si>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</si>
  <si>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</si>
  <si>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</si>
  <si>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</si>
  <si>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</si>
  <si>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</si>
  <si>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</si>
  <si>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</si>
  <si>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</si>
  <si>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</si>
  <si>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</si>
  <si>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</si>
  <si>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</si>
  <si>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</si>
  <si>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</si>
  <si>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</si>
  <si>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</si>
  <si>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</si>
  <si>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</si>
  <si>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</si>
  <si>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</si>
  <si>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</si>
  <si>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</si>
  <si>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</si>
  <si>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</si>
  <si>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</si>
  <si>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</si>
  <si>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</si>
  <si>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</si>
  <si>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</si>
  <si>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</si>
  <si>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</si>
  <si>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</si>
  <si>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</si>
  <si>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</si>
  <si>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</si>
  <si>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</si>
  <si>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</si>
  <si>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</si>
  <si>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</si>
  <si>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</si>
  <si>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</si>
  <si>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</si>
  <si>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</si>
  <si>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</si>
  <si>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</si>
  <si>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</si>
  <si>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</si>
  <si>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</si>
  <si>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</si>
  <si>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</si>
  <si>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</si>
  <si>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</si>
  <si>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</si>
  <si>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</si>
  <si>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</si>
  <si>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</si>
  <si>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</si>
  <si>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</si>
  <si>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</si>
  <si>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</si>
  <si>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</si>
  <si>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</si>
  <si>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</si>
  <si>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</si>
  <si>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</si>
  <si>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</si>
  <si>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</si>
  <si>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</si>
  <si>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</si>
  <si>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</si>
  <si>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</si>
  <si>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</si>
  <si>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</si>
  <si>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</si>
  <si>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</si>
  <si>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</si>
  <si>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</si>
  <si>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</si>
  <si>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</si>
  <si>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</si>
  <si>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</si>
  <si>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</si>
  <si>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</si>
  <si>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</si>
  <si>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</si>
  <si>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</si>
  <si>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</si>
  <si>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</si>
  <si>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</si>
  <si>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</si>
  <si>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</si>
  <si>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</si>
  <si>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</si>
  <si>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</si>
  <si>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</si>
  <si>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</si>
  <si>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</si>
  <si>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</si>
  <si>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</si>
  <si>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</si>
  <si>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</si>
  <si>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</si>
  <si>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</si>
  <si>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</si>
  <si>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</si>
  <si>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</si>
  <si>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</si>
  <si>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</si>
  <si>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</si>
  <si>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</si>
  <si>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</si>
  <si>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</si>
  <si>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</si>
  <si>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</si>
  <si>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</si>
  <si>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</si>
  <si>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</si>
  <si>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</si>
  <si>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</si>
  <si>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</si>
  <si>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</si>
  <si>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</si>
  <si>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</si>
  <si>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</si>
  <si>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</si>
  <si>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</si>
  <si>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</si>
  <si>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</si>
  <si>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</si>
  <si>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</si>
  <si>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</si>
  <si>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</si>
  <si>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</si>
  <si>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</si>
  <si>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</si>
  <si>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</si>
  <si>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</si>
  <si>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</si>
  <si>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</si>
  <si>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</si>
  <si>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</si>
  <si>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</si>
  <si>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</si>
  <si>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</si>
  <si>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</si>
  <si>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</si>
  <si>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</si>
  <si>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</si>
  <si>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</si>
  <si>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</si>
  <si>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</si>
  <si>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</si>
  <si>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</si>
  <si>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</si>
  <si>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</si>
  <si>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</si>
  <si>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</si>
  <si>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</si>
  <si>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</si>
  <si>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</si>
  <si>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</si>
  <si>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</si>
  <si>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</si>
  <si>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</si>
  <si>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</si>
  <si>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</si>
  <si>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</si>
  <si>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</si>
  <si>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</si>
  <si>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</si>
  <si>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</si>
  <si>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</si>
  <si>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</si>
  <si>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</si>
  <si>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</si>
  <si>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</si>
  <si>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</si>
  <si>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</si>
  <si>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</si>
  <si>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</si>
  <si>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</si>
  <si>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</si>
  <si>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</si>
  <si>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</si>
  <si>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</si>
  <si>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</si>
  <si>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</si>
  <si>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</si>
  <si>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</si>
  <si>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</si>
  <si>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</si>
  <si>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</si>
  <si>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</si>
  <si>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</si>
  <si>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</si>
  <si>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</si>
  <si>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</si>
  <si>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</si>
  <si>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</si>
  <si>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</si>
  <si>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</si>
  <si>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</si>
  <si>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</si>
  <si>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</si>
  <si>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</si>
  <si>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</si>
  <si>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</si>
  <si>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</si>
  <si>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</si>
  <si>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</si>
  <si>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</si>
  <si>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</si>
  <si>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</si>
  <si>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</si>
  <si>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</si>
  <si>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</si>
  <si>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</si>
  <si>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</si>
  <si>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</si>
  <si>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</si>
  <si>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</si>
  <si>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</si>
  <si>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</si>
  <si>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</si>
  <si>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</si>
  <si>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</si>
  <si>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</si>
  <si>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</si>
  <si>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</si>
  <si>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</si>
  <si>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</si>
  <si>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</si>
  <si>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</si>
  <si>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</si>
  <si>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</si>
  <si>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</si>
  <si>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</si>
  <si>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</si>
  <si>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</si>
  <si>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</si>
  <si>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</si>
  <si>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</si>
  <si>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</si>
  <si>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</si>
  <si>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</si>
  <si>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</si>
  <si>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</si>
  <si>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</si>
  <si>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</si>
  <si>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</si>
  <si>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</si>
  <si>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</si>
  <si>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</si>
  <si>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</si>
  <si>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</si>
  <si>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</si>
  <si>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</si>
  <si>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</si>
  <si>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</si>
  <si>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</si>
  <si>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</si>
  <si>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</si>
  <si>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</si>
  <si>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</si>
  <si>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</si>
  <si>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</si>
  <si>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</si>
  <si>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</si>
  <si>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</si>
  <si>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</si>
  <si>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</si>
  <si>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</si>
  <si>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</si>
  <si>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</si>
  <si>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</si>
  <si>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</si>
  <si>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</si>
  <si>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</si>
  <si>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</si>
  <si>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</si>
  <si>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</si>
  <si>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</si>
  <si>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</si>
  <si>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</si>
  <si>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</si>
  <si>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</si>
  <si>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</si>
  <si>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</si>
  <si>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</si>
  <si>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</si>
  <si>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</si>
  <si>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</si>
  <si>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</si>
  <si>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</si>
  <si>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</si>
  <si>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</si>
  <si>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</si>
  <si>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</si>
  <si>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</si>
  <si>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</si>
  <si>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</si>
  <si>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</si>
  <si>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</si>
  <si>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</si>
  <si>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</si>
  <si>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</si>
  <si>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</si>
  <si>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</si>
  <si>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</si>
  <si>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</si>
  <si>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</si>
  <si>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</si>
  <si>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</si>
  <si>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</si>
  <si>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</si>
  <si>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</si>
  <si>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</si>
  <si>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</si>
  <si>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</si>
  <si>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</si>
  <si>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</si>
  <si>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</si>
  <si>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</si>
  <si>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</si>
  <si>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</si>
  <si>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</si>
  <si>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</si>
  <si>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</si>
  <si>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</si>
  <si>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</si>
  <si>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</si>
  <si>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</si>
  <si>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</si>
  <si>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</si>
  <si>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</si>
  <si>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</si>
  <si>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</si>
  <si>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</si>
  <si>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</si>
  <si>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</si>
  <si>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</si>
  <si>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</si>
  <si>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</si>
  <si>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</si>
  <si>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</si>
  <si>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</si>
  <si>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</si>
  <si>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</si>
  <si>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</si>
  <si>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</si>
  <si>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</si>
  <si>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</si>
  <si>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</si>
  <si>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</si>
  <si>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</si>
  <si>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</si>
  <si>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</si>
  <si>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</si>
  <si>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</si>
  <si>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</si>
  <si>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</si>
  <si>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</si>
  <si>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</si>
  <si>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</si>
  <si>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</si>
  <si>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</si>
  <si>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</si>
  <si>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</si>
  <si>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</si>
  <si>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</si>
  <si>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</si>
  <si>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</si>
  <si>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</si>
  <si>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</si>
  <si>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</si>
  <si>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</si>
  <si>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</si>
  <si>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</si>
  <si>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</si>
  <si>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</si>
  <si>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</si>
  <si>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</si>
  <si>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</si>
  <si>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</si>
  <si>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</si>
  <si>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</si>
  <si>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</si>
  <si>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</si>
  <si>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</si>
  <si>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</si>
  <si>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</si>
  <si>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</si>
  <si>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</si>
  <si>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</si>
  <si>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</si>
  <si>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</si>
  <si>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</si>
  <si>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</si>
  <si>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</si>
  <si>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</si>
  <si>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</si>
  <si>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</si>
  <si>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</si>
  <si>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</si>
  <si>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</si>
  <si>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</si>
  <si>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</si>
  <si>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</si>
  <si>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</si>
  <si>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</si>
  <si>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</si>
  <si>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</si>
  <si>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</si>
  <si>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</si>
  <si>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</si>
  <si>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</si>
  <si>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</si>
  <si>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</si>
  <si>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</si>
  <si>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</si>
  <si>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</si>
  <si>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</si>
  <si>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</si>
  <si>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</si>
  <si>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</si>
  <si>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</si>
  <si>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</si>
  <si>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</si>
  <si>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</si>
  <si>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</si>
  <si>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</si>
  <si>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</si>
  <si>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</si>
  <si>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</si>
  <si>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</si>
  <si>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</si>
  <si>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</si>
  <si>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</si>
  <si>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</si>
  <si>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</si>
  <si>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</si>
  <si>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</si>
  <si>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</si>
  <si>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</si>
  <si>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</si>
  <si>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</si>
  <si>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</si>
  <si>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</si>
  <si>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</si>
  <si>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</si>
  <si>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</si>
  <si>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</si>
  <si>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</si>
  <si>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</si>
  <si>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</si>
  <si>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</si>
  <si>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</si>
  <si>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</si>
  <si>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</si>
  <si>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</si>
  <si>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</si>
  <si>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</si>
  <si>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</si>
  <si>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</si>
  <si>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</si>
  <si>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</si>
  <si>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</si>
  <si>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</si>
  <si>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</si>
  <si>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</si>
  <si>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</si>
  <si>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</si>
  <si>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</si>
  <si>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</si>
  <si>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</si>
  <si>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</si>
  <si>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</si>
  <si>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</si>
  <si>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</si>
  <si>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</si>
  <si>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</si>
  <si>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</si>
  <si>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</si>
  <si>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</si>
  <si>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</si>
  <si>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</si>
  <si>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</si>
  <si>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</si>
  <si>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</si>
  <si>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</si>
  <si>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</si>
  <si>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</si>
  <si>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</si>
  <si>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</si>
  <si>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</si>
  <si>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</si>
  <si>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</si>
  <si>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</si>
  <si>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</si>
  <si>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</si>
  <si>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</si>
  <si>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</si>
  <si>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</si>
  <si>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</si>
  <si>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</si>
  <si>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</si>
  <si>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</si>
  <si>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</si>
  <si>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</si>
  <si>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</si>
  <si>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</si>
  <si>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</si>
  <si>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</si>
  <si>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</si>
  <si>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</si>
  <si>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</si>
  <si>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</si>
  <si>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</si>
  <si>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</si>
  <si>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</si>
  <si>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</si>
  <si>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</si>
  <si>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</si>
  <si>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</si>
  <si>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</si>
  <si>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</si>
  <si>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</si>
  <si>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</si>
  <si>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</si>
  <si>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</si>
  <si>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</si>
  <si>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</si>
  <si>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</si>
  <si>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</si>
  <si>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</si>
  <si>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</si>
  <si>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</si>
  <si>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</si>
  <si>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</si>
  <si>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</si>
  <si>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</si>
  <si>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</si>
  <si>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</si>
  <si>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</si>
  <si>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</si>
  <si>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</si>
  <si>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</si>
  <si>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</si>
  <si>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</si>
  <si>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</si>
  <si>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</si>
  <si>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</si>
  <si>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</si>
  <si>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</si>
  <si>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</si>
  <si>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</si>
  <si>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</si>
  <si>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</si>
  <si>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</si>
  <si>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</si>
  <si>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</si>
  <si>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</si>
  <si>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</si>
  <si>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</si>
  <si>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</si>
  <si>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</si>
  <si>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</si>
  <si>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</si>
  <si>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</si>
  <si>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</si>
  <si>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</si>
  <si>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</si>
  <si>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</si>
  <si>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</si>
  <si>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</si>
  <si>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</si>
  <si>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</si>
  <si>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</si>
  <si>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</si>
  <si>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</si>
  <si>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</si>
  <si>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</si>
  <si>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</si>
  <si>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</si>
  <si>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</si>
  <si>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</si>
  <si>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</si>
  <si>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</si>
  <si>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</si>
  <si>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</si>
  <si>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</si>
  <si>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</si>
  <si>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</si>
  <si>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</si>
  <si>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</si>
  <si>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</si>
  <si>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</si>
  <si>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</si>
  <si>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</si>
  <si>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</si>
  <si>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</si>
  <si>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</si>
  <si>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</si>
  <si>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</si>
  <si>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</si>
  <si>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</si>
  <si>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</si>
  <si>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</si>
  <si>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</si>
  <si>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</si>
  <si>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</si>
  <si>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</si>
  <si>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</si>
  <si>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</si>
  <si>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</si>
  <si>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</si>
  <si>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</si>
  <si>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</si>
  <si>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</si>
  <si>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</si>
  <si>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</si>
  <si>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</si>
  <si>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</si>
  <si>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</si>
  <si>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</si>
  <si>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</si>
  <si>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</si>
  <si>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</si>
  <si>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</si>
  <si>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</si>
  <si>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</si>
  <si>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</si>
  <si>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</si>
  <si>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</si>
  <si>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</si>
  <si>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</si>
  <si>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</si>
  <si>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</si>
  <si>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</si>
  <si>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</si>
  <si>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</si>
  <si>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</si>
  <si>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</si>
  <si>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</si>
  <si>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</si>
  <si>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</si>
  <si>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</si>
  <si>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</si>
  <si>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</si>
  <si>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</si>
  <si>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</si>
  <si>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</si>
  <si>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</si>
  <si>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</si>
  <si>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</si>
  <si>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</si>
  <si>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</si>
  <si>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</si>
  <si>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</si>
  <si>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</si>
  <si>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</si>
  <si>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</si>
  <si>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</si>
  <si>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</si>
  <si>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</si>
  <si>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</si>
  <si>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</si>
  <si>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</si>
  <si>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</si>
  <si>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</si>
  <si>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</si>
  <si>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</si>
  <si>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</si>
  <si>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</si>
  <si>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</si>
  <si>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</si>
  <si>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</si>
  <si>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</si>
  <si>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</si>
  <si>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</si>
  <si>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</si>
  <si>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</si>
  <si>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</si>
  <si>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</si>
  <si>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</si>
  <si>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</si>
  <si>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</si>
  <si>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</si>
  <si>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</si>
  <si>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</si>
  <si>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</si>
  <si>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</si>
  <si>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</si>
  <si>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</si>
  <si>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</si>
  <si>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</si>
  <si>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</si>
  <si>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</si>
  <si>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</si>
  <si>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</si>
  <si>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</si>
  <si>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</si>
  <si>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</si>
  <si>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</si>
  <si>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</si>
  <si>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</si>
  <si>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</si>
  <si>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</si>
  <si>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</si>
  <si>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</si>
  <si>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</si>
  <si>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</si>
  <si>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</si>
  <si>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</si>
  <si>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</si>
  <si>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</si>
  <si>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</si>
  <si>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</si>
  <si>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</si>
  <si>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</si>
  <si>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</si>
  <si>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</si>
  <si>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</si>
  <si>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</si>
  <si>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</si>
  <si>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</si>
  <si>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</si>
  <si>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</si>
  <si>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</si>
  <si>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</si>
  <si>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</si>
  <si>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</si>
  <si>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</si>
  <si>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</si>
  <si>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</si>
  <si>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</si>
  <si>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</si>
  <si>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</si>
  <si>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</si>
  <si>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</si>
  <si>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</si>
  <si>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</si>
  <si>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</si>
  <si>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</si>
  <si>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</si>
  <si>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</si>
  <si>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</si>
  <si>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</si>
  <si>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</si>
  <si>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</si>
  <si>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</si>
  <si>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</si>
  <si>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</si>
  <si>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</si>
  <si>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</si>
  <si>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</si>
  <si>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</si>
  <si>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</si>
  <si>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</si>
  <si>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</si>
  <si>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</si>
  <si>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</si>
  <si>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</si>
  <si>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</si>
  <si>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</si>
  <si>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</si>
  <si>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</si>
  <si>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</si>
  <si>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</si>
  <si>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</si>
  <si>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</si>
  <si>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</si>
  <si>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</si>
  <si>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</si>
  <si>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</si>
  <si>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</si>
  <si>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</si>
  <si>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</si>
  <si>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</si>
  <si>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</si>
  <si>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</si>
  <si>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</si>
  <si>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</si>
  <si>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</si>
  <si>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</si>
  <si>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</si>
  <si>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</si>
  <si>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</si>
  <si>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</si>
  <si>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</si>
  <si>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</si>
  <si>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</si>
  <si>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</si>
  <si>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</si>
  <si>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</si>
  <si>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</si>
  <si>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</si>
  <si>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</si>
  <si>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</si>
  <si>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</si>
  <si>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</si>
  <si>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</si>
  <si>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</si>
  <si>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</si>
  <si>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</si>
  <si>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</si>
  <si>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</si>
  <si>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</si>
  <si>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</si>
  <si>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</si>
  <si>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</si>
  <si>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</si>
  <si>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</si>
  <si>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</si>
  <si>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</si>
  <si>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</si>
  <si>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</si>
  <si>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</si>
  <si>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</si>
  <si>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</si>
  <si>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</si>
  <si>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</si>
  <si>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</si>
  <si>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</si>
  <si>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</si>
  <si>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</si>
  <si>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</si>
  <si>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</si>
  <si>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</si>
  <si>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</si>
  <si>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</si>
  <si>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</si>
  <si>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</si>
  <si>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</si>
  <si>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</si>
  <si>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</si>
  <si>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</si>
  <si>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</si>
  <si>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</si>
  <si>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</si>
  <si>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</si>
  <si>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</si>
  <si>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</si>
  <si>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</si>
  <si>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</si>
  <si>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</si>
  <si>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</si>
  <si>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</si>
  <si>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</si>
  <si>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</si>
  <si>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</si>
  <si>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</si>
  <si>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</si>
  <si>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</si>
  <si>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</si>
  <si>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</si>
  <si>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</si>
  <si>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</si>
  <si>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</si>
  <si>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</si>
  <si>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</si>
  <si>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</si>
  <si>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</si>
  <si>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</si>
  <si>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</si>
  <si>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</si>
  <si>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</si>
  <si>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</si>
  <si>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</si>
  <si>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</si>
  <si>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</si>
  <si>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</si>
  <si>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</si>
  <si>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</si>
  <si>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</si>
  <si>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</si>
  <si>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</si>
  <si>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</si>
  <si>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</si>
  <si>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</si>
  <si>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</si>
  <si>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</si>
  <si>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</si>
  <si>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</si>
  <si>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</si>
  <si>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</si>
  <si>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</si>
  <si>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</si>
  <si>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</si>
  <si>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</si>
  <si>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</si>
  <si>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</si>
  <si>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</si>
  <si>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</si>
  <si>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</si>
  <si>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</si>
  <si>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</si>
  <si>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</si>
  <si>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</si>
  <si>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</si>
  <si>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</si>
  <si>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</si>
  <si>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</si>
  <si>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</si>
  <si>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</si>
  <si>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</si>
  <si>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</si>
  <si>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</si>
  <si>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</si>
  <si>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</si>
  <si>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</si>
  <si>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</si>
  <si>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</si>
  <si>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</si>
  <si>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</si>
  <si>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</si>
  <si>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</si>
  <si>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</si>
  <si>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</si>
  <si>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</si>
  <si>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</si>
  <si>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</si>
  <si>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</si>
  <si>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</si>
  <si>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</si>
  <si>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</si>
  <si>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</si>
  <si>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</si>
  <si>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</si>
  <si>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</si>
  <si>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</si>
  <si>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</si>
  <si>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</si>
  <si>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</si>
  <si>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</si>
  <si>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</si>
  <si>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</si>
  <si>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</si>
  <si>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</si>
  <si>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</si>
  <si>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</si>
  <si>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</si>
  <si>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</si>
  <si>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</si>
  <si>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</si>
  <si>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</si>
  <si>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</si>
  <si>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</si>
  <si>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</si>
  <si>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</si>
  <si>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</si>
  <si>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</si>
  <si>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</si>
  <si>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</si>
  <si>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</si>
  <si>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</si>
  <si>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</si>
  <si>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</si>
  <si>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</si>
  <si>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</si>
  <si>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</si>
  <si>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</si>
  <si>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</si>
  <si>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</si>
  <si>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</si>
  <si>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</si>
  <si>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</si>
  <si>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</si>
  <si>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</si>
  <si>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</si>
  <si>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</si>
  <si>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</si>
  <si>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</si>
  <si>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</si>
  <si>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</si>
  <si>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</si>
  <si>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</si>
  <si>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</si>
  <si>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</si>
  <si>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</si>
  <si>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</si>
  <si>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</si>
  <si>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</si>
  <si>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</si>
  <si>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</si>
  <si>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</si>
  <si>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</si>
  <si>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</si>
  <si>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</si>
  <si>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</si>
  <si>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</si>
  <si>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</si>
  <si>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</si>
  <si>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</si>
  <si>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</si>
  <si>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</si>
  <si>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</si>
  <si>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</si>
  <si>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</si>
  <si>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</si>
  <si>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</si>
  <si>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</si>
  <si>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</si>
  <si>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</si>
  <si>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</si>
  <si>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</si>
  <si>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</si>
  <si>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</si>
  <si>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</si>
  <si>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</si>
  <si>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</si>
  <si>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</si>
  <si>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</si>
  <si>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</si>
  <si>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</si>
  <si>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</si>
  <si>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</si>
  <si>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</si>
  <si>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</si>
  <si>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</si>
  <si>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</si>
  <si>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</si>
  <si>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</si>
  <si>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</si>
  <si>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</si>
  <si>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</si>
  <si>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</si>
  <si>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</si>
  <si>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</si>
  <si>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</si>
  <si>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</si>
  <si>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</si>
  <si>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</si>
  <si>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</si>
  <si>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</si>
  <si>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</si>
  <si>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</si>
  <si>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</si>
  <si>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</si>
  <si>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</si>
  <si>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</si>
  <si>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</si>
  <si>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</si>
  <si>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</si>
  <si>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</si>
  <si>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</si>
  <si>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</si>
  <si>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</si>
  <si>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</si>
  <si>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</si>
  <si>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</si>
  <si>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</si>
  <si>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</si>
  <si>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</si>
  <si>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</si>
  <si>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</si>
  <si>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</si>
  <si>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</si>
  <si>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</si>
  <si>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</si>
  <si>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</si>
  <si>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</si>
  <si>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</si>
  <si>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</si>
  <si>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</si>
  <si>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</si>
  <si>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</si>
  <si>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</si>
  <si>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</si>
  <si>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</si>
  <si>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</si>
  <si>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</si>
  <si>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</si>
  <si>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</si>
  <si>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</si>
  <si>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</si>
  <si>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</si>
  <si>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</si>
  <si>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</si>
  <si>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</si>
  <si>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</si>
  <si>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</si>
  <si>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</si>
  <si>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</si>
  <si>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</si>
  <si>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</si>
  <si>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</si>
  <si>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</si>
  <si>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</si>
  <si>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</si>
  <si>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</si>
  <si>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</si>
  <si>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</si>
  <si>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</si>
  <si>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</si>
  <si>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</si>
  <si>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</si>
  <si>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</si>
  <si>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</si>
  <si>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</si>
  <si>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</si>
  <si>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</si>
  <si>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</si>
  <si>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</si>
  <si>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</si>
  <si>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</si>
  <si>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</si>
  <si>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</si>
  <si>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</si>
  <si>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</si>
  <si>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</si>
  <si>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</si>
  <si>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</si>
  <si>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</si>
  <si>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</si>
  <si>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</si>
  <si>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</si>
  <si>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</si>
  <si>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</si>
  <si>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</si>
  <si>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</si>
  <si>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</si>
  <si>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</si>
  <si>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</si>
  <si>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</si>
  <si>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</si>
  <si>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</si>
  <si>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</si>
  <si>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</si>
  <si>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</si>
  <si>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</si>
  <si>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</si>
  <si>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</si>
  <si>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</si>
  <si>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</si>
  <si>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</si>
  <si>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</si>
  <si>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</si>
  <si>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</si>
  <si>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</si>
  <si>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</si>
  <si>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</si>
  <si>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</si>
  <si>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</si>
  <si>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</si>
  <si>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</si>
  <si>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</si>
  <si>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</si>
  <si>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</si>
  <si>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</si>
  <si>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</si>
  <si>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</si>
  <si>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</si>
  <si>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</si>
  <si>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</si>
  <si>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</si>
  <si>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</si>
  <si>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</si>
  <si>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</si>
  <si>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</si>
  <si>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</si>
  <si>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</si>
  <si>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</si>
  <si>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</si>
  <si>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</si>
  <si>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</si>
  <si>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</si>
  <si>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</si>
  <si>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</si>
  <si>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</si>
  <si>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</si>
  <si>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</si>
  <si>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</si>
  <si>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</si>
  <si>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</si>
  <si>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</si>
  <si>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</si>
  <si>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</si>
  <si>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</si>
  <si>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</si>
  <si>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</si>
  <si>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</si>
  <si>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</si>
  <si>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</si>
  <si>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</si>
  <si>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</si>
  <si>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</si>
  <si>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</si>
  <si>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</si>
  <si>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</si>
  <si>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</si>
  <si>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</si>
  <si>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</si>
  <si>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</si>
  <si>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</si>
  <si>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</si>
  <si>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</si>
  <si>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</si>
  <si>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</si>
  <si>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</si>
  <si>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</si>
  <si>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</si>
  <si>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</si>
  <si>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</si>
  <si>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</si>
  <si>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</si>
  <si>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</si>
  <si>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</si>
  <si>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</si>
  <si>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</si>
  <si>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</si>
  <si>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</si>
  <si>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</si>
  <si>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</si>
  <si>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</si>
  <si>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</si>
  <si>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</si>
  <si>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</si>
  <si>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</si>
  <si>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</si>
  <si>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</si>
  <si>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</si>
  <si>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</si>
  <si>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</si>
  <si>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</si>
  <si>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</si>
  <si>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</si>
  <si>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</si>
  <si>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</si>
  <si>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</si>
  <si>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</si>
  <si>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</si>
  <si>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</si>
  <si>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</si>
  <si>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</si>
  <si>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</si>
  <si>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</si>
  <si>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</si>
  <si>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</si>
  <si>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</si>
  <si>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</si>
  <si>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</si>
  <si>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</si>
  <si>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</si>
  <si>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</si>
  <si>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</si>
  <si>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</si>
  <si>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</si>
  <si>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</si>
  <si>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</si>
  <si>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</si>
  <si>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</si>
  <si>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</si>
  <si>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</si>
  <si>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</si>
  <si>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</si>
  <si>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</si>
  <si>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</si>
  <si>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</si>
  <si>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</si>
  <si>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</si>
  <si>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</si>
  <si>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</si>
  <si>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</si>
  <si>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</si>
  <si>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</si>
  <si>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</si>
  <si>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</si>
  <si>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</si>
  <si>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</si>
  <si>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</si>
  <si>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</si>
  <si>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</si>
  <si>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</si>
  <si>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</si>
  <si>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</si>
  <si>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</si>
  <si>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</si>
  <si>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</si>
  <si>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</si>
  <si>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</si>
  <si>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</si>
  <si>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</si>
  <si>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</si>
  <si>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</si>
  <si>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</si>
  <si>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</si>
  <si>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</si>
  <si>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</si>
  <si>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</si>
  <si>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</si>
  <si>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</si>
  <si>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</si>
  <si>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</si>
  <si>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</si>
  <si>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</si>
  <si>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</si>
  <si>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</si>
  <si>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</si>
  <si>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</si>
  <si>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</si>
  <si>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</si>
  <si>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</si>
  <si>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</si>
  <si>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</si>
  <si>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</si>
  <si>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</si>
  <si>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</si>
  <si>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</si>
  <si>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</si>
  <si>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</si>
  <si>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</si>
  <si>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</si>
  <si>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</si>
  <si>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</si>
  <si>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</si>
  <si>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</si>
  <si>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</si>
  <si>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</si>
  <si>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</si>
  <si>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</si>
  <si>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</si>
  <si>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</si>
  <si>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</si>
  <si>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</si>
  <si>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</si>
  <si>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</si>
  <si>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</si>
  <si>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</si>
  <si>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</si>
  <si>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</si>
  <si>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</si>
  <si>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</si>
  <si>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</si>
  <si>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</si>
  <si>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</si>
  <si>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</si>
  <si>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</si>
  <si>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</si>
  <si>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</si>
  <si>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</si>
  <si>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</si>
  <si>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</si>
  <si>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</si>
  <si>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</si>
  <si>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</si>
  <si>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</si>
  <si>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</si>
  <si>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</si>
  <si>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</si>
  <si>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</si>
  <si>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</si>
  <si>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</si>
  <si>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</si>
  <si>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</si>
  <si>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</si>
  <si>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</si>
  <si>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</si>
  <si>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</si>
  <si>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</si>
  <si>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</si>
  <si>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</si>
  <si>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</si>
  <si>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</si>
  <si>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</si>
  <si>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</si>
  <si>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</si>
  <si>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</si>
  <si>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</si>
  <si>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</si>
  <si>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</si>
  <si>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</si>
  <si>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</si>
  <si>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</si>
  <si>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</si>
  <si>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</si>
  <si>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</si>
  <si>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</si>
  <si>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</si>
  <si>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</si>
  <si>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</si>
  <si>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</si>
  <si>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</si>
  <si>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</si>
  <si>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</si>
  <si>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</si>
  <si>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</si>
  <si>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</si>
  <si>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</si>
  <si>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</si>
  <si>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</si>
  <si>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</si>
  <si>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</si>
  <si>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</si>
  <si>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</si>
  <si>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</si>
  <si>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</si>
  <si>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</si>
  <si>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</si>
  <si>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</si>
  <si>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</si>
  <si>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</si>
  <si>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</si>
  <si>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</si>
  <si>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</si>
  <si>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</si>
  <si>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</si>
  <si>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</si>
  <si>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</si>
  <si>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</si>
  <si>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</si>
  <si>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</si>
  <si>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</si>
  <si>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</si>
  <si>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</si>
  <si>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</si>
  <si>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</si>
  <si>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</si>
  <si>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</si>
  <si>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</si>
  <si>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</si>
  <si>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</si>
  <si>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</si>
  <si>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</si>
  <si>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</si>
  <si>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</si>
  <si>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</si>
  <si>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</si>
  <si>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</si>
  <si>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</si>
  <si>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</si>
  <si>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</si>
  <si>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</si>
  <si>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</si>
  <si>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</si>
  <si>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</si>
  <si>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</si>
  <si>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</si>
  <si>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</si>
  <si>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</si>
  <si>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</si>
  <si>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</si>
  <si>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</si>
  <si>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</si>
  <si>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</si>
  <si>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</si>
  <si>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</si>
  <si>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</si>
  <si>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</si>
  <si>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</si>
  <si>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</si>
  <si>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</si>
  <si>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</si>
  <si>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</si>
  <si>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</si>
  <si>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</si>
  <si>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</si>
  <si>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</si>
  <si>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</si>
  <si>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</si>
  <si>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</si>
  <si>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</si>
  <si>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</si>
  <si>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</si>
  <si>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</si>
  <si>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</si>
  <si>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</si>
  <si>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</si>
  <si>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</si>
  <si>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</si>
  <si>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</si>
  <si>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</si>
  <si>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</si>
  <si>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</si>
  <si>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</si>
  <si>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</si>
  <si>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</si>
  <si>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</si>
  <si>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</si>
  <si>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</si>
  <si>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</si>
  <si>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</si>
  <si>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</si>
  <si>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</si>
  <si>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</si>
  <si>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</si>
  <si>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</si>
  <si>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</si>
  <si>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</si>
  <si>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</si>
  <si>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</si>
  <si>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</si>
  <si>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</si>
  <si>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</si>
  <si>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</si>
  <si>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</si>
  <si>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</si>
  <si>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</si>
  <si>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</si>
  <si>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</si>
  <si>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</si>
  <si>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</si>
  <si>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</si>
  <si>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</si>
  <si>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</si>
  <si>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</si>
  <si>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</si>
  <si>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</si>
  <si>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</si>
  <si>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</si>
  <si>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</si>
  <si>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</si>
  <si>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</si>
  <si>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</si>
  <si>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</si>
  <si>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</si>
  <si>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</si>
  <si>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</si>
  <si>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</si>
  <si>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</si>
  <si>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</si>
  <si>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</si>
  <si>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</si>
  <si>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</si>
  <si>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</si>
  <si>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</si>
  <si>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</si>
  <si>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</si>
  <si>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</si>
  <si>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</si>
  <si>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</si>
  <si>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</si>
  <si>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</si>
  <si>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</si>
  <si>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</si>
  <si>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</si>
  <si>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</si>
  <si>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</si>
  <si>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</si>
  <si>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</si>
  <si>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</si>
  <si>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</si>
  <si>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</si>
  <si>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</si>
  <si>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</si>
  <si>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</si>
  <si>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</si>
  <si>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</si>
  <si>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</si>
  <si>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</si>
  <si>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</si>
  <si>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</si>
  <si>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</si>
  <si>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</si>
  <si>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</si>
  <si>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</si>
  <si>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</si>
  <si>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</si>
  <si>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</si>
  <si>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</si>
  <si>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</si>
  <si>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</si>
  <si>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</si>
  <si>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</si>
  <si>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</si>
  <si>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</si>
  <si>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PCM-20251002-00002376</t>
  </si>
  <si>
    <t xml:space="preserve">ETA 40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</si>
</sst>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4" totalsRowShown="0" headerRowDxfId="15" dataDxfId="14" headerRowBorderDxfId="12" tableBorderDxfId="13">
  <autoFilter ref="A1:L3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270.07227384259022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45933.020699768516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45933.020699768516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45933.020699768516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45933.020699768516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45933.020699768516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45933.020699768516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45933.020699768516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45933.020699768516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45933.020699768516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45933.020699768516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45933.020699768516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45933.020699768516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45933.020699768516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45933.020699768516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45933.020699768516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45933.020699768516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45933.020699768516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45933.020699768516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45933.020699768516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45933.020699768516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45933.020699768516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45933.020699768516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45933.020699768516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45933.020699768516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45933.020699768516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45933.020699768516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45933.020699768516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45933.020699768516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45933.020699768516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45933.020699768516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45933.020699768516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45933.020699768516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45933.020699768516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45933.020699768516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45933.020699768516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45933.020699768516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45933.020699768516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45933.020699768516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45933.020699768516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45933.020699768516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45933.020699768516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45933.020699768516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45933.020699768516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45933.020699768516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45933.020699768516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45933.020699768516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45933.020699768516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45933.020699768516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45933.020699768516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45933.020699768516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45933.020699768516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45933.020699768516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45933.020699768516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45933.020699768516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45933.020699768516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45933.020699768516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45933.020699768516</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69FCBC3A-5F4E-44EA-9397-0076DDEE324C}"/>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D13" sqre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241.36891736110556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126.29361643518496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108.02086180555489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0.15589652777271112</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45933.020699768516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45933.020699768516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45933.020699768516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45933.020699768516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45933.020699768516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45933.020699768516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45933.020699768516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45933.020699768516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45933.020699768516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45933.020699768516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45933.020699768516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45933.020699768516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45933.020699768516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45933.020699768516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45933.020699768516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45933.020699768516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45933.020699768516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45933.020699768516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45933.020699768516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45933.020699768516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45933.020699768516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45933.020699768516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45933.020699768516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45933.020699768516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45933.020699768516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45933.020699768516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45933.020699768516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45933.020699768516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45933.020699768516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45933.020699768516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45933.020699768516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45933.020699768516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45933.020699768516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45933.020699768516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45933.020699768516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45933.020699768516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45933.020699768516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45933.020699768516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45933.020699768516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45933.020699768516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45933.020699768516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45933.020699768516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45933.020699768516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45933.020699768516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45933.020699768516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45933.020699768516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45933.020699768516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45933.020699768516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45933.020699768516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45933.020699768516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45933.020699768516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45933.020699768516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45933.020699768516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45933.020699768516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45933.020699768516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45933.020699768516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45933.020699768516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45933.020699768516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45933.020699768516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45933.020699768516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45933.020699768516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45933.020699768516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45933.020699768516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45933.020699768516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45933.020699768516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45933.020699768516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45933.020699768516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45933.020699768516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45933.020699768516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45933.020699768516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45933.020699768516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45933.020699768516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45933.020699768516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45933.020699768516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45933.020699768516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45933.020699768516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45933.020699768516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45933.020699768516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45933.020699768516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45933.020699768516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45933.020699768516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45933.020699768516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45933.020699768516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45933.020699768516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45933.020699768516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45933.020699768516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45933.020699768516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45933.020699768516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45933.020699768516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45933.020699768516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45933.020699768516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45933.020699768516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45933.020699768516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45933.020699768516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45933.020699768516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45933.020699768516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45933.020699768516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45933.020699768516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45933.020699768516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45933.020699768516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45933.020699768516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45933.020699768516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45933.020699768516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45933.020699768516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45933.020699768516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45933.020699768516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45933.020699768516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45933.020699768516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45933.020699768516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45933.020699768516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45933.020699768516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45933.020699768516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45933.020699768516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45933.020699768516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45933.020699768516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45933.020699768516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45933.020699768516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45933.020699768516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45933.020699768516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45933.020699768516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45933.020699768516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45933.020699768516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45933.020699768516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45933.020699768516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45933.020699768516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45933.020699768516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45933.020699768516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45933.020699768516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45933.020699768516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45933.020699768516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45933.020699768516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45933.020699768516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45933.020699768516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45933.020699768516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45933.020699768516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45933.020699768516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45933.020699768516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45933.020699768516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45933.020699768516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45933.020699768516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45933.020699768516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45933.020699768516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45933.020699768516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45933.020699768516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45933.020699768516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45933.020699768516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45933.020699768516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45933.020699768516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45933.020699768516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45933.020699768516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45933.020699768516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45933.020699768516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45933.020699768516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45933.020699768516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45933.020699768516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45933.020699768516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45933.020699768516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45933.020699768516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45933.020699768516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45933.020699768516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45933.020699768516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45933.020699768516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45933.020699768516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45933.020699768516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45933.020699768516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45933.020699768516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45933.020699768516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45933.020699768516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45933.020699768516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45933.020699768516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45933.020699768516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45933.020699768516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45933.020699768516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45933.020699768516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45933.020699768516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45933.020699768516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45933.020699768516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45933.020699768516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45933.020699768516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45933.020699768516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45933.020699768516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45933.020699768516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45933.020699768516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45933.020699768516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45933.020699768516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45933.020699768516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45933.020699768516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45933.020699768516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45933.020699768516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45933.020699768516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45933.020699768516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45933.020699768516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45933.020699768516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45933.020699768516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45933.020699768516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45933.020699768516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45933.020699768516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45933.020699768516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45933.020699768516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45933.020699768516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45933.020699768516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45933.020699768516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45933.020699768516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45933.020699768516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45933.020699768516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45933.020699768516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45933.020699768516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45933.020699768516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45933.020699768516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45933.020699768516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45933.020699768516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45933.020699768516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45933.020699768516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45933.020699768516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45933.020699768516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45933.020699768516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45933.020699768516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45933.020699768516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45933.020699768516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45933.020699768516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45933.020699768516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45933.020699768516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45933.020699768516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45933.020699768516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45933.020699768516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45933.020699768516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45933.020699768516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45933.020699768516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45933.020699768516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45933.020699768516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45933.020699768516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45933.020699768516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45933.020699768516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45933.020699768516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45933.020699768516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45933.020699768516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45933.020699768516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45933.020699768516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45933.020699768516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45933.020699768516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45933.020699768516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45933.020699768516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45933.020699768516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45933.020699768516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45933.020699768516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45933.020699768516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45933.020699768516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45933.020699768516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45933.020699768516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45933.020699768516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45933.020699768516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45933.020699768516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45933.020699768516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45933.020699768516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45933.020699768516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45933.020699768516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45933.020699768516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45933.020699768516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45933.020699768516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45933.020699768516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45933.020699768516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45933.020699768516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45933.020699768516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45933.020699768516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45933.020699768516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45933.020699768516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45933.020699768516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45933.020699768516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45933.020699768516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45933.020699768516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45933.020699768516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45933.020699768516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45933.020699768516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45933.020699768516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45933.020699768516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45933.020699768516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45933.020699768516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45933.020699768516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45933.020699768516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45933.020699768516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45933.020699768516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45933.020699768516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45933.020699768516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45933.020699768516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45933.020699768516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45933.020699768516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45933.020699768516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45933.020699768516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45933.020699768516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45933.020699768516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45933.020699768516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45933.020699768516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45933.020699768516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45933.020699768516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45933.020699768516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45933.020699768516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45933.020699768516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45933.020699768516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45933.020699768516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45933.020699768516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45933.020699768516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45933.020699768516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45933.020699768516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45933.020699768516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45933.020699768516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45933.020699768516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45933.020699768516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45933.020699768516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45933.020699768516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45933.020699768516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45933.020699768516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45933.020699768516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45933.020699768516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45933.020699768516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45933.020699768516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45933.020699768516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45933.020699768516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45933.020699768516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45933.020699768516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45933.020699768516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45933.020699768516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45933.020699768516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45933.020699768516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45933.020699768516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45933.020699768516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45933.020699768516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45933.020699768516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45933.020699768516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45933.020699768516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45933.020699768516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45933.020699768516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45933.020699768516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45933.020699768516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45933.020699768516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45933.020699768516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45933.020699768516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45933.020699768516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45933.020699768516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45933.020699768516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45933.020699768516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45933.020699768516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45933.020699768516</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45933.020699768516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45933.020699768516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45933.020699768516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45933.020699768516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45933.020699768516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45933.020699768516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45933.020699768516</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45933.020699768516</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45933.020699768516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45933.020699768516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45933.020699768516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45933.020699768516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45933.020699768516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45933.020699768516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45933.020699768516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45933.020699768516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45933.020699768516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45933.020699768516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45933.020699768516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45933.020699768516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45933.020699768516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45933.020699768516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45933.020699768516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45933.020699768516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45933.020699768516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45933.020699768516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45933.020699768516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45933.020699768516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45933.020699768516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45933.020699768516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45933.020699768516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45933.020699768516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45933.020699768516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45933.020699768516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45933.020699768516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45933.020699768516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45933.020699768516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45933.020699768516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45933.020699768516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45933.020699768516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45933.020699768516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45933.020699768516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45933.020699768516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45933.020699768516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45933.020699768516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45933.020699768516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45933.020699768516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45933.020699768516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45933.020699768516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45933.020699768516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45933.020699768516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45933.020699768516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45933.020699768516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45933.020699768516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45933.020699768516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45933.020699768516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45933.020699768516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45933.020699768516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45933.020699768516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45933.020699768516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45933.020699768516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45933.020699768516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45933.020699768516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45933.020699768516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45933.020699768516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45933.020699768516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45933.020699768516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45933.020699768516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45933.020699768516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45933.020699768516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45933.020699768516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45933.020699768516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45933.020699768516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45933.020699768516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45933.020699768516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45933.020699768516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45933.020699768516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45933.020699768516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45933.020699768516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45933.020699768516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45933.020699768516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45933.020699768516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45933.020699768516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45933.020699768516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45933.020699768516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45933.020699768516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45933.020699768516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45933.020699768516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45933.020699768516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45933.020699768516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45933.020699768516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45933.020699768516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45933.020699768516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45933.020699768516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45933.020699768516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45933.020699768516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45933.020699768516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45933.020699768516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45933.020699768516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45933.020699768516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45933.020699768516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45933.020699768516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45933.020699768516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45933.020699768516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45933.020699768516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45933.020699768516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45933.020699768516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45933.020699768516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45933.020699768516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45933.020699768516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45933.020699768516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45933.020699768516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45933.020699768516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45933.020699768516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45933.020699768516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45933.020699768516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45933.020699768516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45933.020699768516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45933.020699768516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45933.020699768516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45933.020699768516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45933.020699768516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45933.020699768516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45933.020699768516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45933.020699768516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45933.020699768516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45933.020699768516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45933.020699768516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45933.020699768516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45933.020699768516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45933.020699768516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45933.020699768516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45933.020699768516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45933.020699768516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45933.020699768516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45933.020699768516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45933.020699768516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45933.020699768516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45933.020699768516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45933.020699768516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45933.020699768516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45933.020699768516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45933.020699768516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45933.020699768516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45933.020699768516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45933.020699768516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45933.020699768516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45933.020699768516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45933.020699768516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45933.020699768516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45933.020699768516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45933.020699768516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45933.020699768516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45933.020699768516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45933.020699768516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45933.020699768516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45933.020699768516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45933.020699768516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45933.020699768516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45933.020699768516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45933.020699768516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45933.020699768516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45933.020699768516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45933.020699768516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45933.020699768516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45933.020699768516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45933.020699768516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45933.020699768516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45933.020699768516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45933.020699768516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45933.020699768516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45933.020699768516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45933.020699768516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45933.020699768516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45933.020699768516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45933.020699768516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45933.020699768516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45933.020699768516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45933.020699768516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45933.020699768516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45933.020699768516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45933.020699768516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45933.020699768516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45933.020699768516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45933.020699768516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45933.020699768516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45933.020699768516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45933.020699768516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45933.020699768516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45933.020699768516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45933.020699768516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45933.020699768516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45933.020699768516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45933.020699768516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45933.020699768516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45933.020699768516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45933.020699768516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45933.020699768516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45933.020699768516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45933.020699768516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45933.020699768516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45933.020699768516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45933.020699768516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45933.020699768516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45933.020699768516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45933.020699768516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45933.020699768516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45933.020699768516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45933.020699768516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45933.020699768516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45933.020699768516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45933.020699768516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45933.020699768516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45933.020699768516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45933.020699768516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45933.020699768516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45933.020699768516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45933.020699768516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45933.020699768516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45933.020699768516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45933.020699768516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45933.020699768516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45933.020699768516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45933.020699768516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45933.020699768516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45933.020699768516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45933.020699768516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45933.020699768516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45933.020699768516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45933.020699768516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45933.020699768516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45933.020699768516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45933.020699768516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45933.020699768516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45933.020699768516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45933.020699768516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45933.020699768516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45933.020699768516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45933.020699768516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45933.020699768516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45933.020699768516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45933.020699768516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45933.020699768516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45933.020699768516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45933.020699768516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45933.020699768516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45933.020699768516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45933.020699768516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45933.020699768516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45933.020699768516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45933.020699768516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45933.020699768516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45933.020699768516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45933.020699768516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45933.020699768516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45933.020699768516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45933.020699768516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45933.020699768516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45933.020699768516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45933.020699768516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45933.020699768516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45933.020699768516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45933.020699768516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45933.020699768516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45933.020699768516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45933.020699768516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45933.020699768516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45933.020699768516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45933.020699768516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45933.020699768516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45933.020699768516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45933.020699768516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45933.020699768516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45933.020699768516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45933.020699768516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45933.020699768516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45933.020699768516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45933.020699768516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45933.020699768516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45933.020699768516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45933.020699768516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45933.020699768516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45933.020699768516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45933.020699768516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45933.020699768516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45933.020699768516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45933.020699768516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45933.020699768516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45933.020699768516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45933.020699768516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45933.020699768516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45933.020699768516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45933.020699768516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45933.020699768516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45933.020699768516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45933.020699768516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45933.020699768516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45933.020699768516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45933.020699768516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45933.020699768516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45933.020699768516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45933.020699768516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45933.020699768516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45933.020699768516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45933.020699768516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45933.020699768516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45933.020699768516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45933.020699768516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45933.020699768516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45933.020699768516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45933.020699768516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45933.020699768516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45933.020699768516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45933.020699768516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45933.020699768516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45933.020699768516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45933.020699768516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45933.020699768516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45933.020699768516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45933.020699768516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45933.020699768516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45933.020699768516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45933.020699768516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45933.020699768516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45933.020699768516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45933.020699768516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45933.020699768516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45933.020699768516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45933.020699768516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45933.020699768516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45933.020699768516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45933.020699768516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45933.020699768516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45933.020699768516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45933.020699768516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45933.020699768516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45933.020699768516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45933.020699768516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45933.020699768516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45933.020699768516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45933.020699768516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45933.020699768516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45933.020699768516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45933.020699768516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45933.020699768516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45933.020699768516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45933.020699768516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45933.020699768516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45933.020699768516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45933.020699768516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45933.020699768516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45933.020699768516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45933.020699768516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45933.020699768516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45933.020699768516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45933.020699768516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45933.020699768516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45933.020699768516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45933.020699768516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45933.020699768516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45933.020699768516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45933.020699768516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45933.020699768516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45933.020699768516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45933.020699768516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45933.020699768516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45933.020699768516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45933.020699768516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45933.020699768516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45933.020699768516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45933.020699768516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45933.020699768516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45933.020699768516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45933.020699768516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45933.020699768516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45933.020699768516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45933.020699768516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45933.020699768516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45933.020699768516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45933.020699768516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45933.020699768516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45933.020699768516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45933.020699768516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45933.020699768516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45933.020699768516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45933.020699768516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45933.020699768516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45933.020699768516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45933.020699768516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45933.020699768516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45933.020699768516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45933.020699768516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45933.020699768516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45933.020699768516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45933.020699768516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45933.020699768516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45933.020699768516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45933.020699768516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45933.020699768516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45933.020699768516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45933.020699768516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45933.020699768516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45933.020699768516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45933.020699768516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45933.020699768516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45933.020699768516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45933.020699768516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45933.020699768516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45933.020699768516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45933.020699768516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45933.020699768516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45933.020699768516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45933.020699768516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45933.020699768516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45933.020699768516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45933.020699768516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45933.020699768516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45933.020699768516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45933.020699768516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45933.020699768516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45933.020699768516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45933.020699768516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45933.020699768516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45933.020699768516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45933.020699768516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45933.020699768516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45933.020699768516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45933.020699768516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45933.020699768516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45933.020699768516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45933.020699768516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45933.020699768516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45933.020699768516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45933.020699768516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45933.020699768516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45933.020699768516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45933.020699768516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45933.020699768516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45933.020699768516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45933.020699768516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45933.020699768516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45933.020699768516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45933.020699768516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45933.020699768516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45933.020699768516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45933.020699768516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45933.020699768516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45933.020699768516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45933.020699768516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45933.020699768516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45933.020699768516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45933.020699768516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45933.020699768516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45933.020699768516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45933.020699768516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45933.020699768516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45933.020699768516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45933.020699768516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45933.020699768516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45933.020699768516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45933.020699768516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45933.020699768516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45933.020699768516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45933.020699768516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45933.020699768516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45933.020699768516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45933.020699768516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45933.020699768516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45933.020699768516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45933.020699768516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45933.020699768516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45933.020699768516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45933.020699768516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45933.020699768516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45933.020699768516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45933.020699768516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45933.020699768516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45933.020699768516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45933.020699768516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45933.020699768516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45933.020699768516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45933.020699768516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45933.020699768516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45933.020699768516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45933.020699768516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45933.020699768516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45933.020699768516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45933.020699768516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45933.020699768516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45933.020699768516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45933.020699768516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45933.020699768516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45933.020699768516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45933.020699768516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45933.020699768516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45933.020699768516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45933.020699768516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45933.020699768516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45933.020699768516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45933.020699768516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45933.020699768516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45933.020699768516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45933.020699768516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45933.020699768516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45933.020699768516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45933.020699768516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45933.020699768516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45933.020699768516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45933.020699768516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45933.020699768516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45933.020699768516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45933.020699768516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45933.020699768516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45933.020699768516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45933.020699768516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45933.020699768516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45933.020699768516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45933.020699768516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45933.020699768516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45933.020699768516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45933.020699768516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45933.020699768516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45933.020699768516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45933.020699768516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45933.020699768516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45933.020699768516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45933.020699768516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45933.020699768516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45933.020699768516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45933.020699768516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45933.020699768516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45933.020699768516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45933.020699768516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45933.020699768516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45933.020699768516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45933.020699768516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45933.020699768516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45933.020699768516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45933.020699768516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45933.020699768516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45933.020699768516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45933.020699768516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45933.020699768516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45933.020699768516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45933.020699768516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45933.020699768516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45933.020699768516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45933.020699768516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45933.020699768516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45933.020699768516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45933.020699768516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45933.020699768516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45933.020699768516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45933.020699768516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45933.020699768516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45933.020699768516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45933.020699768516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45933.020699768516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45933.020699768516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45933.020699768516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45933.020699768516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45933.020699768516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45933.020699768516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45933.020699768516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45933.020699768516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45933.020699768516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45933.020699768516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45933.020699768516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45933.020699768516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45933.020699768516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45933.020699768516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45933.020699768516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45933.020699768516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45933.020699768516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45933.020699768516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45933.020699768516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45933.020699768516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45933.020699768516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45933.020699768516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45933.020699768516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45933.020699768516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45933.020699768516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45933.020699768516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45933.020699768516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45933.020699768516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45933.020699768516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45933.020699768516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45933.020699768516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45933.020699768516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45933.020699768516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45933.020699768516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45933.020699768516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45933.020699768516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45933.020699768516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45933.020699768516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45933.020699768516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45933.020699768516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45933.020699768516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45933.020699768516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45933.020699768516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45933.020699768516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45933.020699768516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45933.020699768516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45933.020699768516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45933.020699768516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45933.020699768516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45933.020699768516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45933.020699768516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45933.020699768516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45933.020699768516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45933.020699768516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45933.020699768516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45933.020699768516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45933.020699768516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45933.020699768516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45933.020699768516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45933.020699768516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45933.020699768516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45933.020699768516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45933.020699768516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45933.020699768516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45933.020699768516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45933.020699768516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45933.020699768516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45933.020699768516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45933.020699768516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45933.020699768516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45933.020699768516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45933.020699768516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45933.020699768516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45933.020699768516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45933.020699768516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45933.020699768516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45933.020699768516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45933.020699768516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45933.020699768516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45933.020699768516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45933.020699768516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45933.020699768516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45933.020699768516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45933.020699768516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45933.020699768516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45933.020699768516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45933.020699768516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45933.020699768516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45933.020699768516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45933.020699768516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45933.020699768516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45933.020699768516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45933.020699768516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45933.020699768516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45933.020699768516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45933.020699768516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45933.020699768516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45933.020699768516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45933.020699768516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45933.020699768516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45933.020699768516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45933.020699768516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45933.020699768516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45933.020699768516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45933.020699768516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45933.020699768516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45933.020699768516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45933.020699768516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45933.020699768516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45933.020699768516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45933.020699768516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45933.020699768516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45933.020699768516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45933.020699768516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45933.020699768516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45933.020699768516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45933.020699768516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45933.020699768516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45933.020699768516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45933.020699768516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45933.020699768516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45933.020699768516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45933.020699768516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45933.020699768516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45933.020699768516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45933.020699768516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45933.020699768516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45933.020699768516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45933.020699768516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45933.020699768516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45933.020699768516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45933.020699768516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45933.020699768516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45933.020699768516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45933.020699768516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45933.020699768516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45933.020699768516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45933.020699768516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45933.020699768516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45933.020699768516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45933.020699768516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45933.020699768516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45933.020699768516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45933.020699768516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45933.020699768516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45933.020699768516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45933.020699768516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45933.020699768516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45933.020699768516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45933.020699768516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45933.020699768516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45933.020699768516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45933.020699768516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45933.020699768516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45933.020699768516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45933.020699768516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45933.020699768516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45933.020699768516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45933.020699768516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45933.020699768516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45933.020699768516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45933.020699768516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45933.020699768516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45933.020699768516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45933.020699768516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45933.020699768516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45933.020699768516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45933.020699768516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45933.020699768516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45933.020699768516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45933.020699768516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45933.020699768516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45933.020699768516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45933.020699768516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45933.020699768516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45933.020699768516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45933.020699768516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45933.020699768516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45933.020699768516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45933.020699768516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45933.020699768516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45933.020699768516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45933.020699768516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45933.020699768516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45933.020699768516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45933.020699768516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45933.020699768516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45933.020699768516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45933.020699768516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45933.020699768516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45933.020699768516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45933.020699768516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45933.020699768516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45933.020699768516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45933.020699768516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45933.020699768516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45933.020699768516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45933.020699768516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45933.020699768516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45933.020699768516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45933.020699768516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45933.020699768516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45933.020699768516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45933.020699768516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45933.020699768516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45933.020699768516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45933.020699768516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45933.020699768516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45933.020699768516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45933.020699768516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45933.020699768516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45933.020699768516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45933.020699768516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45933.020699768516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45933.020699768516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45933.020699768516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45933.020699768516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45933.020699768516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45933.020699768516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45933.020699768516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45933.020699768516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45933.020699768516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45933.020699768516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45933.020699768516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45933.020699768516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45933.020699768516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45933.020699768516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45933.020699768516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45933.020699768516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45933.020699768516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45933.020699768516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45933.020699768516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45933.020699768516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45933.020699768516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45933.020699768516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45933.020699768516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45933.020699768516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45933.020699768516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45933.020699768516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45933.020699768516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45933.020699768516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45933.020699768516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45933.020699768516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45933.020699768516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45933.020699768516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45933.020699768516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45933.020699768516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45933.020699768516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45933.020699768516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45933.020699768516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45933.020699768516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45933.020699768516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45933.020699768516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45933.020699768516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45933.020699768516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45933.020699768516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45933.020699768516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45933.020699768516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45933.020699768516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45933.020699768516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45933.020699768516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45933.020699768516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45933.020699768516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45933.020699768516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45933.020699768516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45933.020699768516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45933.020699768516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45933.020699768516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45933.020699768516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45933.020699768516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45933.020699768516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45933.020699768516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45933.020699768516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45933.020699768516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45933.020699768516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45933.020699768516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45933.020699768516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45933.020699768516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45933.020699768516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45933.020699768516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45933.020699768516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45933.020699768516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45933.020699768516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45933.020699768516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45933.020699768516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45933.020699768516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45933.020699768516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45933.020699768516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45933.020699768516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45933.020699768516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45933.020699768516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45933.020699768516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45933.020699768516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45933.020699768516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45933.020699768516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45933.020699768516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45933.020699768516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45933.020699768516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45933.020699768516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45933.020699768516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45933.020699768516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45933.020699768516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45933.020699768516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45933.020699768516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45933.020699768516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45933.020699768516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45933.020699768516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45933.020699768516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45933.020699768516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45933.020699768516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45933.020699768516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45933.020699768516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45933.020699768516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45933.020699768516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45933.020699768516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45933.020699768516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45933.020699768516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45933.020699768516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45933.020699768516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45933.020699768516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45933.020699768516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45933.020699768516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45933.020699768516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45933.020699768516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45933.020699768516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45933.020699768516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45933.020699768516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45933.020699768516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45933.020699768516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45933.020699768516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45933.020699768516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45933.020699768516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45933.020699768516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45933.020699768516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45933.020699768516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45933.020699768516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45933.020699768516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45933.020699768516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45933.020699768516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45933.020699768516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45933.020699768516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45933.020699768516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45933.020699768516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45933.020699768516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45933.020699768516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45933.020699768516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45933.020699768516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45933.020699768516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45933.020699768516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45933.020699768516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45933.020699768516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45933.020699768516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45933.020699768516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45933.020699768516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45933.020699768516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45933.020699768516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45933.020699768516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45933.020699768516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45933.020699768516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45933.020699768516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45933.020699768516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45933.020699768516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45933.020699768516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45933.020699768516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45933.020699768516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45933.020699768516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45933.020699768516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45933.020699768516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45933.020699768516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45933.020699768516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45933.020699768516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45933.020699768516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45933.020699768516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45933.020699768516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45933.020699768516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45933.020699768516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45933.020699768516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45933.020699768516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45933.020699768516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45933.020699768516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45933.020699768516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45933.020699768516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45933.020699768516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45933.020699768516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45933.020699768516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45933.020699768516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45933.020699768516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45933.020699768516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45933.020699768516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45933.020699768516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45933.020699768516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45933.020699768516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45933.020699768516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45933.020699768516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45933.020699768516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45933.020699768516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45933.020699768516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45933.020699768516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45933.020699768516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45933.020699768516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45933.020699768516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45933.020699768516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45933.020699768516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45933.020699768516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45933.020699768516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45933.020699768516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45933.020699768516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45933.020699768516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45933.020699768516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45933.020699768516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45933.020699768516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45933.020699768516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45933.020699768516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45933.020699768516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45933.020699768516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45933.020699768516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45933.020699768516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45933.020699768516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45933.020699768516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45933.020699768516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45933.020699768516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45933.020699768516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45933.020699768516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45933.020699768516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45933.020699768516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45933.020699768516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45933.020699768516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45933.020699768516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45933.020699768516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45933.020699768516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45933.020699768516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45933.020699768516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45933.020699768516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45933.020699768516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45933.020699768516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45933.020699768516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45933.020699768516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45933.020699768516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45933.020699768516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45933.020699768516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45933.020699768516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45933.020699768516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45933.020699768516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45933.020699768516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45933.020699768516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45933.020699768516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45933.020699768516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45933.020699768516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45933.020699768516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45933.020699768516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45933.020699768516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45933.020699768516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45933.020699768516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45933.020699768516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45933.020699768516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45933.020699768516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45933.020699768516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45933.020699768516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45933.020699768516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45933.020699768516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45933.020699768516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45933.020699768516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45933.020699768516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45933.020699768516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45933.020699768516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45933.020699768516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45933.020699768516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45933.020699768516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45933.020699768516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45933.020699768516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45933.020699768516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45933.020699768516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45933.020699768516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45933.020699768516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45933.020699768516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45933.020699768516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45933.020699768516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45933.020699768516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45933.020699768516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45933.020699768516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45933.020699768516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45933.020699768516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45933.020699768516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45933.020699768516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45933.020699768516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45933.020699768516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45933.020699768516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45933.020699768516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45933.020699768516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45933.020699768516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45933.020699768516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45933.020699768516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45933.020699768516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45933.020699768516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45933.020699768516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45933.020699768516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45933.020699768516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45933.020699768516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45933.020699768516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45933.020699768516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45933.020699768516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45933.020699768516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45933.020699768516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45933.020699768516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45933.020699768516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45933.020699768516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45933.020699768516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45933.020699768516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45933.020699768516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45933.020699768516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45933.020699768516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45933.020699768516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45933.020699768516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45933.020699768516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45933.020699768516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45933.020699768516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45933.020699768516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45933.020699768516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45933.020699768516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45933.020699768516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45933.020699768516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45933.020699768516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45933.020699768516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45933.020699768516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45933.020699768516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45933.020699768516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45933.020699768516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45933.020699768516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45933.020699768516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45933.020699768516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45933.020699768516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45933.020699768516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45933.020699768516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45933.020699768516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45933.020699768516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45933.020699768516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45933.020699768516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45933.020699768516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45933.020699768516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45933.020699768516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45933.020699768516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45933.020699768516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45933.020699768516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45933.020699768516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45933.020699768516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45933.020699768516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45933.020699768516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45933.020699768516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45933.020699768516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45933.020699768516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45933.020699768516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45933.020699768516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45933.020699768516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45933.020699768516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45933.020699768516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45933.020699768516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45933.020699768516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45933.020699768516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45933.020699768516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45933.020699768516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45933.020699768516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45933.020699768516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45933.020699768516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45933.020699768516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45933.020699768516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45933.020699768516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45933.020699768516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45933.020699768516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45933.020699768516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45933.020699768516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45933.020699768516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45933.020699768516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45933.020699768516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45933.020699768516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45933.020699768516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45933.020699768516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45933.020699768516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45933.020699768516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45933.020699768516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45933.020699768516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45933.020699768516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45933.020699768516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45933.020699768516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45933.020699768516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45933.020699768516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45933.020699768516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45933.020699768516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45933.020699768516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45933.020699768516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45933.020699768516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45933.020699768516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45933.020699768516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45933.020699768516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45933.020699768516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45933.020699768516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45933.020699768516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45933.020699768516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45933.020699768516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45933.020699768516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45933.020699768516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45933.020699768516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45933.020699768516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45933.020699768516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45933.020699768516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45933.020699768516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45933.020699768516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45933.020699768516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45933.020699768516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45933.020699768516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45933.020699768516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45933.020699768516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45933.020699768516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45933.020699768516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45933.020699768516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45933.020699768516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45933.020699768516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45933.020699768516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45933.020699768516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45933.020699768516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45933.020699768516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45933.020699768516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45933.020699768516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45933.020699768516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45933.020699768516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45933.020699768516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45933.020699768516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45933.020699768516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45933.020699768516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45933.020699768516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45933.020699768516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45933.020699768516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45933.020699768516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45933.020699768516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45933.020699768516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45933.020699768516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45933.020699768516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45933.020699768516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45933.020699768516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45933.020699768516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45933.020699768516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45933.020699768516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45933.020699768516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45933.020699768516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45933.020699768516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45933.020699768516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45933.020699768516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45933.020699768516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45933.020699768516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45933.020699768516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45933.020699768516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45933.020699768516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45933.020699768516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45933.020699768516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45933.020699768516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45933.020699768516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45933.020699768516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45933.020699768516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45933.020699768516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45933.020699768516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45933.020699768516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45933.020699768516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45933.020699768516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45933.020699768516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45933.020699768516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45933.020699768516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45933.020699768516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45933.020699768516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45933.020699768516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45933.020699768516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45933.020699768516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45933.020699768516</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229.53998217592016</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2.1304219907397055</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IFERROR(VLOOKUP(#REF!,DB!A:K,11,0),"")</f>
        <v/>
      </c>
      <c r="C4" s="111"/>
      <c r="D4" s="107"/>
      <c r="E4" s="112"/>
      <c r="F4" s="113"/>
      <c r="G4" s="114">
        <f ca="1">IFERROR(NOW()-F4,"")</f>
        <v>45933.020699768516</v>
      </c>
      <c r="H4" s="113"/>
      <c r="I4" s="110" t="str">
        <f>IFERROR(VLOOKUP(#REF!,DB!A:F,6,0),"")</f>
        <v/>
      </c>
      <c r="J4" s="110" t="str">
        <f>IFERROR(VLOOKUP(#REF!,DB!A:G,7,0),"")</f>
        <v/>
      </c>
      <c r="K4" s="115"/>
      <c r="L4" s="107" t="str">
        <f>IFERROR(VLOOKUP(#REF!,DB!A:I,9,0),"")</f>
        <v/>
      </c>
    </row>
    <row r="5" spans="1:16" ht="15" customHeight="1">
      <c r="A5" s="110"/>
      <c r="B5" s="110" t="str">
        <f>IFERROR(VLOOKUP(D4,DB!A:K,11,0),"")</f>
        <v/>
      </c>
      <c r="C5" s="111"/>
      <c r="D5" s="107"/>
      <c r="E5" s="112"/>
      <c r="F5" s="113"/>
      <c r="G5" s="114">
        <f ca="1">IFERROR(NOW()-F5,"")</f>
        <v>45933.020699768516</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45933.020699768516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45933.020699768516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45933.020699768516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45933.020699768516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45933.020699768516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45933.020699768516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45933.020699768516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45933.020699768516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45933.020699768516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45933.020699768516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45933.020699768516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45933.020699768516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45933.020699768516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45933.020699768516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45933.020699768516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45933.020699768516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45933.020699768516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45933.020699768516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45933.020699768516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45933.020699768516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45933.020699768516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45933.020699768516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45933.020699768516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45933.020699768516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45933.020699768516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45933.020699768516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45933.020699768516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45933.020699768516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45933.020699768516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45933.020699768516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45933.020699768516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45933.020699768516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45933.020699768516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45933.020699768516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45933.020699768516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45933.020699768516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45933.020699768516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45933.020699768516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45933.020699768516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45933.020699768516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45933.020699768516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45933.020699768516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45933.020699768516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45933.020699768516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45933.020699768516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45933.020699768516</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45933.020699768516</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45933.020699768516</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45933.020699768516</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45933.020699768516</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45933.020699768516</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45933.020699768516</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45933.020699768516</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45933.020699768516</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45933.020699768516</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45933.020699768516</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45933.020699768516</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45933.020699768516</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45933.020699768516</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D31" sqref="D3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41.18863958332804</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39043</v>
      </c>
      <c r="F3" s="38">
        <v>45926.188877314817</v>
      </c>
      <c r="G3" s="39">
        <f ca="1">IFERROR(NOW()-F3,"-")</f>
        <v>6.831822453699715</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45933.020699768516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45933.020699768516</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45933.020699768516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45933.020699768516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45933.020699768516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45933.020699768516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45933.020699768516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45933.020699768516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45933.020699768516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45933.020699768516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45933.020699768516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45933.020699768516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45933.020699768516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45933.020699768516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45933.020699768516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45933.020699768516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45933.020699768516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45933.020699768516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45933.020699768516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45933.020699768516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45933.020699768516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45933.020699768516</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45933.020699768516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45933.020699768516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45933.020699768516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45933.020699768516</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45933.020699768516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45933.020699768516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45933.020699768516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45933.020699768516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45933.020699768516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45933.020699768516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45933.020699768516</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45933.020699768516</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45933.020699768516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45933.020699768516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45933.020699768516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45933.020699768516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45933.020699768516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45933.020699768516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45933.020699768516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45933.020699768516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45933.020699768516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45933.020699768516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45933.020699768516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45933.020699768516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45933.020699768516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45933.020699768516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45933.020699768516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45933.020699768516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45933.020699768516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45933.020699768516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45933.020699768516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45933.020699768516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45933.020699768516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45933.020699768516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45933.020699768516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45933.020699768516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45933.020699768516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45933.020699768516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45933.020699768516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45933.020699768516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45933.020699768516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45933.020699768516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45933.020699768516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45933.020699768516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45933.020699768516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45933.020699768516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45933.020699768516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45933.020699768516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45933.020699768516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45933.020699768516</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45933.020699768516</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45933.020699768516</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45933.020699768516</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45933.020699768516</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45933.020699768516</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45933.020699768516</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45933.020699768516</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45933.020699768516</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45933.020699768516</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45933.020699768516</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45933.020699768516</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45933.020699768516</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45933.020699768516</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45933.020699768516</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45933.020699768516</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45933.020699768516</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45933.020699768516</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45933.020699768516</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45933.020699768516</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45933.020699768516</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45933.020699768516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45933.020699768516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45933.020699768516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45933.020699768516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45933.020699768516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45933.020699768516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45933.020699768516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45933.020699768516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45933.020699768516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45933.020699768516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45933.020699768516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45933.020699768516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45933.020699768516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45933.020699768516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45933.020699768516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45933.020699768516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45933.020699768516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45933.020699768516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45933.020699768516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45933.020699768516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45933.020699768516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45933.020699768516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45933.020699768516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45933.020699768516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45933.020699768516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45933.020699768516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45933.020699768516</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45933.020699768516</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45933.020699768516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45933.020699768516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45933.020699768516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45933.020699768516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45933.020699768516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45933.020699768516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45933.020699768516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45933.020699768516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45933.020699768516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45933.020699768516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45933.020699768516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45933.020699768516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45933.020699768516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45933.020699768516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45933.020699768516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45933.020699768516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45933.020699768516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45933.020699768516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45933.020699768516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45933.020699768516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45933.020699768516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45933.020699768516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45933.020699768516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45933.020699768516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45933.020699768516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45933.020699768516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45933.020699768516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45933.020699768516</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45933.020699768516</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45933.020699768516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45933.020699768516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45933.020699768516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45933.020699768516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45933.020699768516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45933.020699768516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45933.020699768516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45933.020699768516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45933.020699768516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45933.020699768516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45933.020699768516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45933.020699768516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45933.020699768516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45933.020699768516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45933.020699768516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45933.020699768516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45933.020699768516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45933.020699768516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45933.020699768516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45933.020699768516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45933.020699768516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45933.020699768516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45933.020699768516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45933.020699768516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45933.020699768516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45933.020699768516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45933.020699768516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45933.020699768516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45933.020699768516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45933.020699768516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45933.020699768516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45933.020699768516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45933.020699768516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45933.020699768516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45933.020699768516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45933.020699768516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45933.020699768516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45933.020699768516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45933.020699768516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45933.020699768516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45933.020699768516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45933.020699768516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45933.020699768516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45933.020699768516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45933.020699768516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45933.020699768516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45933.020699768516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45933.020699768516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45933.020699768516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45933.020699768516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45933.020699768516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45933.020699768516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45933.020699768516</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45933.020699768516</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88" ht="15"/>
    <row r="1389" ht="15"/>
    <row r="1392"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4"/>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3.8769844907365041</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6.2478525462938705</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38964</v>
      </c>
      <c r="F4" s="138">
        <v>45932.818645833337</v>
      </c>
      <c r="G4" s="139">
        <f ca="1">IFERROR(NOW()-F4,"-")</f>
        <v>0.2020539351797197</v>
      </c>
      <c r="H4" s="138">
        <v>45931.969363425924</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39068</v>
      </c>
      <c r="B5" s="137" t="str">
        <f>IFERROR(VLOOKUP(D5,DB!A:K,11,0),"")</f>
        <v>R6</v>
      </c>
      <c r="C5" s="137">
        <v>1</v>
      </c>
      <c r="D5" s="137" t="s">
        <v>33356</v>
      </c>
      <c r="E5" s="137" t="s">
        <v>38964</v>
      </c>
      <c r="F5" s="140">
        <v>45932.99050925926</v>
      </c>
      <c r="G5" s="139">
        <f ca="1">IFERROR(NOW()-F5,"-")</f>
        <v>3.0190509256499354E-2</v>
      </c>
      <c r="H5" s="140">
        <v>45932.984791666669</v>
      </c>
      <c r="I5" s="137" t="str">
        <f>IFERROR(VLOOKUP(D5,DB!A:F,6,0),"")</f>
        <v>SCECO</v>
      </c>
      <c r="J5" s="137" t="str">
        <f>IFERROR(VLOOKUP(D5,DB!A:G,7,0),"")</f>
        <v>Vandalized</v>
      </c>
      <c r="K5" s="137" t="s">
        <v>39069</v>
      </c>
      <c r="L5" s="137" t="str">
        <f>IFERROR(VLOOKUP(D5,DB!A:I,9,0),"")</f>
        <v>Latis</v>
      </c>
    </row>
    <row r="6" spans="1:16383" ht="31.5" customHeight="1">
      <c r="A6" s="121"/>
      <c r="B6" s="137" t="str">
        <f>IFERROR(VLOOKUP(D6,DB!A:K,11,0),"")</f>
        <v/>
      </c>
      <c r="C6" s="137"/>
      <c r="D6" s="137"/>
      <c r="E6" s="137"/>
      <c r="F6" s="140"/>
      <c r="G6" s="139">
        <f ca="1">IFERROR(NOW()-F6,"-")</f>
        <v>45933.020699768516</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45933.020699768516</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45933.020699768516</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45933.020699768516</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45933.020699768516</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45933.020699768516</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45933.020699768516</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45933.020699768516</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45933.020699768516</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45933.020699768516</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45933.020699768516</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45933.020699768516</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45933.020699768516</v>
      </c>
      <c r="H18" s="137"/>
      <c r="I18" s="137" t="str">
        <f>IFERROR(VLOOKUP(D18,DB!A:F,6,0),"")</f>
        <v/>
      </c>
      <c r="J18" s="137" t="str">
        <f>IFERROR(VLOOKUP(D18,DB!A:G,7,0),"")</f>
        <v/>
      </c>
      <c r="K18" s="137"/>
      <c r="L18" s="137" t="str">
        <f>IFERROR(VLOOKUP(D18,DB!A:I,9,0),"")</f>
        <v/>
      </c>
    </row>
    <row r="19" spans="1:12" ht="31.5" customHeight="1">
      <c r="A19" s="121"/>
      <c r="B19" s="120" t="str">
        <f>IFERROR(VLOOKUP(D19,DB!A:K,11,0),"")</f>
        <v/>
      </c>
      <c r="C19" s="122"/>
      <c r="D19" s="120"/>
      <c r="E19" s="123"/>
      <c r="F19" s="124"/>
      <c r="G19" s="89">
        <f ca="1">IFERROR(NOW()-F19,"-")</f>
        <v>45933.020699768516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45933.020699768516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45933.020699768516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45933.020699768516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45933.020699768516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45933.020699768516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45933.020699768516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45933.020699768516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45933.020699768516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45933.020699768516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45933.020699768516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45933.020699768516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45933.020699768516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45933.020699768516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45933.020699768516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45933.020699768516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45933.020699768516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45933.020699768516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45933.020699768516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45933.020699768516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45933.020699768516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45933.020699768516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45933.020699768516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45933.020699768516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45933.020699768516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45933.020699768516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45933.020699768516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45933.020699768516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45933.020699768516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45933.020699768516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45933.020699768516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45933.020699768516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45933.020699768516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45933.020699768516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45933.020699768516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45933.020699768516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45933.020699768516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45933.020699768516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45933.020699768516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45933.020699768516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45933.020699768516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45933.020699768516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45933.020699768516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45933.020699768516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45933.020699768516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45933.020699768516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45933.020699768516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45933.020699768516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45933.020699768516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45933.020699768516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45933.020699768516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45933.020699768516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45933.020699768516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45933.020699768516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45933.020699768516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45933.020699768516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45933.020699768516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45933.020699768516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45933.020699768516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45933.020699768516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45933.020699768516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45933.020699768516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45933.020699768516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45933.020699768516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45933.020699768516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45933.020699768516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45933.020699768516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45933.020699768516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45933.020699768516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45933.020699768516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45933.020699768516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45933.020699768516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45933.020699768516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45933.020699768516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45933.020699768516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45933.020699768516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45933.020699768516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45933.020699768516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45933.020699768516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45933.020699768516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45933.020699768516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45933.020699768516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45933.020699768516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45933.020699768516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45933.020699768516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45933.020699768516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45933.020699768516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45933.020699768516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45933.020699768516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45933.020699768516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45933.020699768516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45933.020699768516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45933.020699768516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45933.020699768516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45933.020699768516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45933.020699768516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45933.020699768516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45933.020699768516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45933.020699768516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45933.020699768516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45933.020699768516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45933.020699768516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45933.020699768516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45933.020699768516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45933.020699768516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45933.020699768516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45933.020699768516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45933.020699768516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45933.020699768516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45933.020699768516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45933.020699768516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45933.020699768516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45933.020699768516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45933.020699768516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45933.020699768516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45933.020699768516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45933.020699768516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45933.020699768516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45933.020699768516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45933.020699768516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45933.020699768516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45933.020699768516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45933.020699768516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45933.020699768516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45933.020699768516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45933.020699768516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45933.020699768516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45933.020699768516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45933.020699768516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45933.020699768516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45933.020699768516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45933.020699768516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45933.020699768516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45933.020699768516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45933.020699768516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45933.020699768516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45933.020699768516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45933.020699768516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45933.020699768516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45933.020699768516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45933.020699768516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45933.020699768516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45933.020699768516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45933.020699768516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45933.020699768516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45933.020699768516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45933.020699768516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45933.020699768516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45933.020699768516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45933.020699768516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45933.020699768516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45933.020699768516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45933.020699768516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45933.020699768516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45933.020699768516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45933.020699768516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45933.020699768516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45933.020699768516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45933.020699768516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45933.020699768516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45933.020699768516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45933.020699768516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45933.020699768516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45933.020699768516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45933.020699768516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45933.020699768516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45933.020699768516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45933.020699768516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45933.020699768516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45933.020699768516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45933.020699768516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45933.020699768516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45933.020699768516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45933.020699768516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45933.020699768516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45933.020699768516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45933.020699768516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45933.020699768516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45933.020699768516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45933.020699768516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45933.020699768516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45933.020699768516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45933.020699768516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45933.020699768516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45933.020699768516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45933.020699768516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45933.020699768516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45933.020699768516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45933.020699768516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45933.020699768516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45933.020699768516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45933.020699768516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45933.020699768516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45933.020699768516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45933.020699768516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45933.020699768516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45933.020699768516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45933.020699768516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45933.020699768516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45933.020699768516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45933.020699768516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45933.020699768516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45933.020699768516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45933.020699768516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45933.020699768516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45933.020699768516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45933.020699768516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45933.020699768516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45933.020699768516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45933.020699768516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45933.020699768516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45933.020699768516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45933.020699768516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45933.020699768516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45933.020699768516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45933.020699768516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45933.020699768516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45933.020699768516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45933.020699768516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45933.020699768516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45933.020699768516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45933.020699768516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45933.020699768516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45933.020699768516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45933.020699768516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45933.020699768516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45933.020699768516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45933.020699768516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45933.020699768516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45933.020699768516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45933.020699768516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45933.020699768516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45933.020699768516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45933.020699768516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45933.020699768516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45933.020699768516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45933.020699768516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45933.020699768516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45933.020699768516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45933.020699768516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45933.020699768516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45933.020699768516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45933.020699768516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45933.020699768516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45933.020699768516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45933.020699768516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45933.020699768516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45933.020699768516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45933.020699768516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45933.020699768516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45933.020699768516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45933.020699768516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45933.020699768516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45933.020699768516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45933.020699768516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45933.020699768516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45933.020699768516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45933.020699768516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45933.020699768516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45933.020699768516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45933.020699768516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45933.020699768516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45933.020699768516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45933.020699768516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45933.020699768516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45933.020699768516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45933.020699768516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45933.020699768516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45933.020699768516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45933.020699768516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45933.020699768516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45933.020699768516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45933.020699768516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45933.020699768516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45933.020699768516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45933.020699768516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45933.020699768516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45933.020699768516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45933.020699768516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45933.020699768516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45933.020699768516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45933.020699768516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45933.020699768516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45933.020699768516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45933.020699768516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45933.020699768516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45933.020699768516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45933.020699768516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45933.020699768516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45933.020699768516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45933.020699768516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45933.020699768516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45933.020699768516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45933.020699768516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45933.020699768516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45933.020699768516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45933.020699768516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45933.020699768516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45933.020699768516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45933.020699768516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45933.020699768516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45933.020699768516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45933.020699768516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45933.020699768516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45933.020699768516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45933.020699768516</v>
      </c>
      <c r="H324" s="124"/>
      <c r="I324" s="120" t="str">
        <f>IFERROR(VLOOKUP(D324,DB!A:F,6,0),"")</f>
        <v/>
      </c>
      <c r="J324" s="119" t="str">
        <f>IFERROR(VLOOKUP(D324,DB!A:G,7,0),"")</f>
        <v/>
      </c>
      <c r="K324" s="125"/>
      <c r="L324" s="126" t="str">
        <f>IFERROR(VLOOKUP(D324,DB!A:I,9,0),"")</f>
        <v/>
      </c>
    </row>
  </sheetData>
  <dataValidations count="2">
    <dataValidation allowBlank="1" showInputMessage="1" showErrorMessage="1" sqref="E1" xr:uid="{380493DB-286A-4683-AF55-C78F04945A49}"/>
    <dataValidation type="list" allowBlank="1" showInputMessage="1" showErrorMessage="1" sqref="E6:E3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2025-10-02T21:31:48Z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