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49" documentId="13_ncr:1_{F6CB121F-512D-4AA6-A0C1-0FB36C537598}" xr6:coauthVersionLast="47" xr6:coauthVersionMax="47" xr10:uidLastSave="{09B7EC8B-D996-42E9-AA0C-98FD2CF6E03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<sst xmlns="http://schemas.openxmlformats.org/spreadsheetml/2006/main" count="178585" uniqueCount="39077">
  <si>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</si>
  <si>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</si>
  <si>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</si>
  <si>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</si>
  <si>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</si>
  <si>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</si>
  <si>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</si>
  <si>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</si>
  <si>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</si>
  <si>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</si>
  <si>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</si>
  <si>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</si>
  <si>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</si>
  <si>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</si>
  <si>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</si>
  <si>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</si>
  <si>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</si>
  <si>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</si>
  <si>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</si>
  <si>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</si>
  <si>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</si>
  <si>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</si>
  <si>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</si>
  <si>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</si>
  <si>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</si>
  <si>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</si>
  <si>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</si>
  <si>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</si>
  <si>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</si>
  <si>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</si>
  <si>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</si>
  <si>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</si>
  <si>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</si>
  <si>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</si>
  <si>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</si>
  <si>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</si>
  <si>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</si>
  <si>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</si>
  <si>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</si>
  <si>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</si>
  <si>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</si>
  <si>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</si>
  <si>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</si>
  <si>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</si>
  <si>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</si>
  <si>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</si>
  <si>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</si>
  <si>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</si>
  <si>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</si>
  <si>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</si>
  <si>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</si>
  <si>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</si>
  <si>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</si>
  <si>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</si>
  <si>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</si>
  <si>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</si>
  <si>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</si>
  <si>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</si>
  <si>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</si>
  <si>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</si>
  <si>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</si>
  <si>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</si>
  <si>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</si>
  <si>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</si>
  <si>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</si>
  <si>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</si>
  <si>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</si>
  <si>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</si>
  <si>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</si>
  <si>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</si>
  <si>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</si>
  <si>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</si>
  <si>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</si>
  <si>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</si>
  <si>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</si>
  <si>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</si>
  <si>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</si>
  <si>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</si>
  <si>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</si>
  <si>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</si>
  <si>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</si>
  <si>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</si>
  <si>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</si>
  <si>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</si>
  <si>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</si>
  <si>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</si>
  <si>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</si>
  <si>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</si>
  <si>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</si>
  <si>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</si>
  <si>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</si>
  <si>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</si>
  <si>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</si>
  <si>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</si>
  <si>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</si>
  <si>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</si>
  <si>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</si>
  <si>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</si>
  <si>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</si>
  <si>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</si>
  <si>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</si>
  <si>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</si>
  <si>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</si>
  <si>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</si>
  <si>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</si>
  <si>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</si>
  <si>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</si>
  <si>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</si>
  <si>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</si>
  <si>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</si>
  <si>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</si>
  <si>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</si>
  <si>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</si>
  <si>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</si>
  <si>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</si>
  <si>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</si>
  <si>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</si>
  <si>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</si>
  <si>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</si>
  <si>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</si>
  <si>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</si>
  <si>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</si>
  <si>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</si>
  <si>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</si>
  <si>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</si>
  <si>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</si>
  <si>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</si>
  <si>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</si>
  <si>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</si>
  <si>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</si>
  <si>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</si>
  <si>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</si>
  <si>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</si>
  <si>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</si>
  <si>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</si>
  <si>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</si>
  <si>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</si>
  <si>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</si>
  <si>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</si>
  <si>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</si>
  <si>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</si>
  <si>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</si>
  <si>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</si>
  <si>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</si>
  <si>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</si>
  <si>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</si>
  <si>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</si>
  <si>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</si>
  <si>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</si>
  <si>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</si>
  <si>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</si>
  <si>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</si>
  <si>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</si>
  <si>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</si>
  <si>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</si>
  <si>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</si>
  <si>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</si>
  <si>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</si>
  <si>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</si>
  <si>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</si>
  <si>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</si>
  <si>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</si>
  <si>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</si>
  <si>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</si>
  <si>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</si>
  <si>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</si>
  <si>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</si>
  <si>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</si>
  <si>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</si>
  <si>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</si>
  <si>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</si>
  <si>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</si>
  <si>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</si>
  <si>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</si>
  <si>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</si>
  <si>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</si>
  <si>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</si>
  <si>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</si>
  <si>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</si>
  <si>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</si>
  <si>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</si>
  <si>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</si>
  <si>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</si>
  <si>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</si>
  <si>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</si>
  <si>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</si>
  <si>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</si>
  <si>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</si>
  <si>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</si>
  <si>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</si>
  <si>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</si>
  <si>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</si>
  <si>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</si>
  <si>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</si>
  <si>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</si>
  <si>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</si>
  <si>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</si>
  <si>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</si>
  <si>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</si>
  <si>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</si>
  <si>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</si>
  <si>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</si>
  <si>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</si>
  <si>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</si>
  <si>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</si>
  <si>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</si>
  <si>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</si>
  <si>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</si>
  <si>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</si>
  <si>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</si>
  <si>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</si>
  <si>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</si>
  <si>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</si>
  <si>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</si>
  <si>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</si>
  <si>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</si>
  <si>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</si>
  <si>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</si>
  <si>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</si>
  <si>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</si>
  <si>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</si>
  <si>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</si>
  <si>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</si>
  <si>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</si>
  <si>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</si>
  <si>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</si>
  <si>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</si>
  <si>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</si>
  <si>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</si>
  <si>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</si>
  <si>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</si>
  <si>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</si>
  <si>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</si>
  <si>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</si>
  <si>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</si>
  <si>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</si>
  <si>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</si>
  <si>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</si>
  <si>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</si>
  <si>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</si>
  <si>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</si>
  <si>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</si>
  <si>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</si>
  <si>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</si>
  <si>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</si>
  <si>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</si>
  <si>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</si>
  <si>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</si>
  <si>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</si>
  <si>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</si>
  <si>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</si>
  <si>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</si>
  <si>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</si>
  <si>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</si>
  <si>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</si>
  <si>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</si>
  <si>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</si>
  <si>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</si>
  <si>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</si>
  <si>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</si>
  <si>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</si>
  <si>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</si>
  <si>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</si>
  <si>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</si>
  <si>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</si>
  <si>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</si>
  <si>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</si>
  <si>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</si>
  <si>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</si>
  <si>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</si>
  <si>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</si>
  <si>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</si>
  <si>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</si>
  <si>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</si>
  <si>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</si>
  <si>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</si>
  <si>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</si>
  <si>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</si>
  <si>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</si>
  <si>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</si>
  <si>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</si>
  <si>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</si>
  <si>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</si>
  <si>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</si>
  <si>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</si>
  <si>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</si>
  <si>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</si>
  <si>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</si>
  <si>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</si>
  <si>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</si>
  <si>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</si>
  <si>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</si>
  <si>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</si>
  <si>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</si>
  <si>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</si>
  <si>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</si>
  <si>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</si>
  <si>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</si>
  <si>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</si>
  <si>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</si>
  <si>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</si>
  <si>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</si>
  <si>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</si>
  <si>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</si>
  <si>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</si>
  <si>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</si>
  <si>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</si>
  <si>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</si>
  <si>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</si>
  <si>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</si>
  <si>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</si>
  <si>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</si>
  <si>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</si>
  <si>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</si>
  <si>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</si>
  <si>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</si>
  <si>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</si>
  <si>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</si>
  <si>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</si>
  <si>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</si>
  <si>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</si>
  <si>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</si>
  <si>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</si>
  <si>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</si>
  <si>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</si>
  <si>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</si>
  <si>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</si>
  <si>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</si>
  <si>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</si>
  <si>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</si>
  <si>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</si>
  <si>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</si>
  <si>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</si>
  <si>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</si>
  <si>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</si>
  <si>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</si>
  <si>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</si>
  <si>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</si>
  <si>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</si>
  <si>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</si>
  <si>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</si>
  <si>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</si>
  <si>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</si>
  <si>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</si>
  <si>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</si>
  <si>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</si>
  <si>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</si>
  <si>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</si>
  <si>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</si>
  <si>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</si>
  <si>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</si>
  <si>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</si>
  <si>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</si>
  <si>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</si>
  <si>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</si>
  <si>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</si>
  <si>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</si>
  <si>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</si>
  <si>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</si>
  <si>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</si>
  <si>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</si>
  <si>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</si>
  <si>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</si>
  <si>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</si>
  <si>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</si>
  <si>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</si>
  <si>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</si>
  <si>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</si>
  <si>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</si>
  <si>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</si>
  <si>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</si>
  <si>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</si>
  <si>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</si>
  <si>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</si>
  <si>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</si>
  <si>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</si>
  <si>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</si>
  <si>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</si>
  <si>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</si>
  <si>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</si>
  <si>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</si>
  <si>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</si>
  <si>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</si>
  <si>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</si>
  <si>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</si>
  <si>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</si>
  <si>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</si>
  <si>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</si>
  <si>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</si>
  <si>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</si>
  <si>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</si>
  <si>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</si>
  <si>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</si>
  <si>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</si>
  <si>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</si>
  <si>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</si>
  <si>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</si>
  <si>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</si>
  <si>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</si>
  <si>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</si>
  <si>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</si>
  <si>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</si>
  <si>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</si>
  <si>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</si>
  <si>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</si>
  <si>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</si>
  <si>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</si>
  <si>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</si>
  <si>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</si>
  <si>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</si>
  <si>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</si>
  <si>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</si>
  <si>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</si>
  <si>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</si>
  <si>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</si>
  <si>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</si>
  <si>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</si>
  <si>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</si>
  <si>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</si>
  <si>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</si>
  <si>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</si>
  <si>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</si>
  <si>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</si>
  <si>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</si>
  <si>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</si>
  <si>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</si>
  <si>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</si>
  <si>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</si>
  <si>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</si>
  <si>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</si>
  <si>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</si>
  <si>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</si>
  <si>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</si>
  <si>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</si>
  <si>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</si>
  <si>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</si>
  <si>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</si>
  <si>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</si>
  <si>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</si>
  <si>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</si>
  <si>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</si>
  <si>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</si>
  <si>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</si>
  <si>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</si>
  <si>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</si>
  <si>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</si>
  <si>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</si>
  <si>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</si>
  <si>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</si>
  <si>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</si>
  <si>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</si>
  <si>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</si>
  <si>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</si>
  <si>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</si>
  <si>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</si>
  <si>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</si>
  <si>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</si>
  <si>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</si>
  <si>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</si>
  <si>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</si>
  <si>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</si>
  <si>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</si>
  <si>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</si>
  <si>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</si>
  <si>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</si>
  <si>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</si>
  <si>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</si>
  <si>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</si>
  <si>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</si>
  <si>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</si>
  <si>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</si>
  <si>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</si>
  <si>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</si>
  <si>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</si>
  <si>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</si>
  <si>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</si>
  <si>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</si>
  <si>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</si>
  <si>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</si>
  <si>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</si>
  <si>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</si>
  <si>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</si>
  <si>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</si>
  <si>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</si>
  <si>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</si>
  <si>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</si>
  <si>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</si>
  <si>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</si>
  <si>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</si>
  <si>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</si>
  <si>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</si>
  <si>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</si>
  <si>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</si>
  <si>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</si>
  <si>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</si>
  <si>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</si>
  <si>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</si>
  <si>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</si>
  <si>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</si>
  <si>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</si>
  <si>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</si>
  <si>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</si>
  <si>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</si>
  <si>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</si>
  <si>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</si>
  <si>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</si>
  <si>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</si>
  <si>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</si>
  <si>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</si>
  <si>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</si>
  <si>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</si>
  <si>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</si>
  <si>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</si>
  <si>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</si>
  <si>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</si>
  <si>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</si>
  <si>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</si>
  <si>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</si>
  <si>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</si>
  <si>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</si>
  <si>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</si>
  <si>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</si>
  <si>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</si>
  <si>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</si>
  <si>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</si>
  <si>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</si>
  <si>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</si>
  <si>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</si>
  <si>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</si>
  <si>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</si>
  <si>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</si>
  <si>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</si>
  <si>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</si>
  <si>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</si>
  <si>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</si>
  <si>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</si>
  <si>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</si>
  <si>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</si>
  <si>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</si>
  <si>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</si>
  <si>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</si>
  <si>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</si>
  <si>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</si>
  <si>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</si>
  <si>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</si>
  <si>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</si>
  <si>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</si>
  <si>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</si>
  <si>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</si>
  <si>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</si>
  <si>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</si>
  <si>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</si>
  <si>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</si>
  <si>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</si>
  <si>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</si>
  <si>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</si>
  <si>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</si>
  <si>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</si>
  <si>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</si>
  <si>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</si>
  <si>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</si>
  <si>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</si>
  <si>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</si>
  <si>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</si>
  <si>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</si>
  <si>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</si>
  <si>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</si>
  <si>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</si>
  <si>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</si>
  <si>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</si>
  <si>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</si>
  <si>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</si>
  <si>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</si>
  <si>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</si>
  <si>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</si>
  <si>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</si>
  <si>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</si>
  <si>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</si>
  <si>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</si>
  <si>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</si>
  <si>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</si>
  <si>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</si>
  <si>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</si>
  <si>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</si>
  <si>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</si>
  <si>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</si>
  <si>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</si>
  <si>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</si>
  <si>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</si>
  <si>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</si>
  <si>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</si>
  <si>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</si>
  <si>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</si>
  <si>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</si>
  <si>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</si>
  <si>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</si>
  <si>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</si>
  <si>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</si>
  <si>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</si>
  <si>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</si>
  <si>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</si>
  <si>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</si>
  <si>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</si>
  <si>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</si>
  <si>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</si>
  <si>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</si>
  <si>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</si>
  <si>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</si>
  <si>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</si>
  <si>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</si>
  <si>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</si>
  <si>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</si>
  <si>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</si>
  <si>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</si>
  <si>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</si>
  <si>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</si>
  <si>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</si>
  <si>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</si>
  <si>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</si>
  <si>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</si>
  <si>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</si>
  <si>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</si>
  <si>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</si>
  <si>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</si>
  <si>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</si>
  <si>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</si>
  <si>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</si>
  <si>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</si>
  <si>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</si>
  <si>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</si>
  <si>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</si>
  <si>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</si>
  <si>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</si>
  <si>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</si>
  <si>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</si>
  <si>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</si>
  <si>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</si>
  <si>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</si>
  <si>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</si>
  <si>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</si>
  <si>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</si>
  <si>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</si>
  <si>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</si>
  <si>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</si>
  <si>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</si>
  <si>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</si>
  <si>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</si>
  <si>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</si>
  <si>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</si>
  <si>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</si>
  <si>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</si>
  <si>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</si>
  <si>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</si>
  <si>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</si>
  <si>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</si>
  <si>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</si>
  <si>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</si>
  <si>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</si>
  <si>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</si>
  <si>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</si>
  <si>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</si>
  <si>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</si>
  <si>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</si>
  <si>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</si>
  <si>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</si>
  <si>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</si>
  <si>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</si>
  <si>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</si>
  <si>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</si>
  <si>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</si>
  <si>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</si>
  <si>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</si>
  <si>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</si>
  <si>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</si>
  <si>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</si>
  <si>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</si>
  <si>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</si>
  <si>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</si>
  <si>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</si>
  <si>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</si>
  <si>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</si>
  <si>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</si>
  <si>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</si>
  <si>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</si>
  <si>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</si>
  <si>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</si>
  <si>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</si>
  <si>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</si>
  <si>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</si>
  <si>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</si>
  <si>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</si>
  <si>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</si>
  <si>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</si>
  <si>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</si>
  <si>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</si>
  <si>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</si>
  <si>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</si>
  <si>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</si>
  <si>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</si>
  <si>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</si>
  <si>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</si>
  <si>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</si>
  <si>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</si>
  <si>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</si>
  <si>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</si>
  <si>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</si>
  <si>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</si>
  <si>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</si>
  <si>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</si>
  <si>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</si>
  <si>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</si>
  <si>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</si>
  <si>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</si>
  <si>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</si>
  <si>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</si>
  <si>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</si>
  <si>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</si>
  <si>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</si>
  <si>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</si>
  <si>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</si>
  <si>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</si>
  <si>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</si>
  <si>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</si>
  <si>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</si>
  <si>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</si>
  <si>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</si>
  <si>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</si>
  <si>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</si>
  <si>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</si>
  <si>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</si>
  <si>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</si>
  <si>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</si>
  <si>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</si>
  <si>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</si>
  <si>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</si>
  <si>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</si>
  <si>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</si>
  <si>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</si>
  <si>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</si>
  <si>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</si>
  <si>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</si>
  <si>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</si>
  <si>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</si>
  <si>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</si>
  <si>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</si>
  <si>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</si>
  <si>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</si>
  <si>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</si>
  <si>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</si>
  <si>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</si>
  <si>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</si>
  <si>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</si>
  <si>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</si>
  <si>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</si>
  <si>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</si>
  <si>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</si>
  <si>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</si>
  <si>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</si>
  <si>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</si>
  <si>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</si>
  <si>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</si>
  <si>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</si>
  <si>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</si>
  <si>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</si>
  <si>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</si>
  <si>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</si>
  <si>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</si>
  <si>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</si>
  <si>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</si>
  <si>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</si>
  <si>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</si>
  <si>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</si>
  <si>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</si>
  <si>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</si>
  <si>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</si>
  <si>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</si>
  <si>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</si>
  <si>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</si>
  <si>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</si>
  <si>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</si>
  <si>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</si>
  <si>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</si>
  <si>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</si>
  <si>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</si>
  <si>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</si>
  <si>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</si>
  <si>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</si>
  <si>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</si>
  <si>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</si>
  <si>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</si>
  <si>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</si>
  <si>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</si>
  <si>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</si>
  <si>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</si>
  <si>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</si>
  <si>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</si>
  <si>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</si>
  <si>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</si>
  <si>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</si>
  <si>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</si>
  <si>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</si>
  <si>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</si>
  <si>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</si>
  <si>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</si>
  <si>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</si>
  <si>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</si>
  <si>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</si>
  <si>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</si>
  <si>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</si>
  <si>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</si>
  <si>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</si>
  <si>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</si>
  <si>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</si>
  <si>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</si>
  <si>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</si>
  <si>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</si>
  <si>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</si>
  <si>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</si>
  <si>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</si>
  <si>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</si>
  <si>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</si>
  <si>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</si>
  <si>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</si>
  <si>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</si>
  <si>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</si>
  <si>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</si>
  <si>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</si>
  <si>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</si>
  <si>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</si>
  <si>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</si>
  <si>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</si>
  <si>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</si>
  <si>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</si>
  <si>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</si>
  <si>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</si>
  <si>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</si>
  <si>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</si>
  <si>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</si>
  <si>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</si>
  <si>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</si>
  <si>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</si>
  <si>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</si>
  <si>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</si>
  <si>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</si>
  <si>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</si>
  <si>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</si>
  <si>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</si>
  <si>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</si>
  <si>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</si>
  <si>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</si>
  <si>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</si>
  <si>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</si>
  <si>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</si>
  <si>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</si>
  <si>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</si>
  <si>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</si>
  <si>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</si>
  <si>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</si>
  <si>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</si>
  <si>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</si>
  <si>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</si>
  <si>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</si>
  <si>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</si>
  <si>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</si>
  <si>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</si>
  <si>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</si>
  <si>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</si>
  <si>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</si>
  <si>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</si>
  <si>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</si>
  <si>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</si>
  <si>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</si>
  <si>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</si>
  <si>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</si>
  <si>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</si>
  <si>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</si>
  <si>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</si>
  <si>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</si>
  <si>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</si>
  <si>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</si>
  <si>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</si>
  <si>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</si>
  <si>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</si>
  <si>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</si>
  <si>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</si>
  <si>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</si>
  <si>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</si>
  <si>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</si>
  <si>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</si>
  <si>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</si>
  <si>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</si>
  <si>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</si>
  <si>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</si>
  <si>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</si>
  <si>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</si>
  <si>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</si>
  <si>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</si>
  <si>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</si>
  <si>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</si>
  <si>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</si>
  <si>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</si>
  <si>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</si>
  <si>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</si>
  <si>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</si>
  <si>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</si>
  <si>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</si>
  <si>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</si>
  <si>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</si>
  <si>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</si>
  <si>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</si>
  <si>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</si>
  <si>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</si>
  <si>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</si>
  <si>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</si>
  <si>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</si>
  <si>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</si>
  <si>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</si>
  <si>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</si>
  <si>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</si>
  <si>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</si>
  <si>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</si>
  <si>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</si>
  <si>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</si>
  <si>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</si>
  <si>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</si>
  <si>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</si>
  <si>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</si>
  <si>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</si>
  <si>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</si>
  <si>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</si>
  <si>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</si>
  <si>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</si>
  <si>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</si>
  <si>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</si>
  <si>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</si>
  <si>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</si>
  <si>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</si>
  <si>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</si>
  <si>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</si>
  <si>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</si>
  <si>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</si>
  <si>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</si>
  <si>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</si>
  <si>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</si>
  <si>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</si>
  <si>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</si>
  <si>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</si>
  <si>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</si>
  <si>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</si>
  <si>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</si>
  <si>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</si>
  <si>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</si>
  <si>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</si>
  <si>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</si>
  <si>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</si>
  <si>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</si>
  <si>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</si>
  <si>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</si>
  <si>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</si>
  <si>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</si>
  <si>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</si>
  <si>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</si>
  <si>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</si>
  <si>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</si>
  <si>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</si>
  <si>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</si>
  <si>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</si>
  <si>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</si>
  <si>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</si>
  <si>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</si>
  <si>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</si>
  <si>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</si>
  <si>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</si>
  <si>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</si>
  <si>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</si>
  <si>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</si>
  <si>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</si>
  <si>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</si>
  <si>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</si>
  <si>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</si>
  <si>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</si>
  <si>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</si>
  <si>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</si>
  <si>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</si>
  <si>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</si>
  <si>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</si>
  <si>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</si>
  <si>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</si>
  <si>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</si>
  <si>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</si>
  <si>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</si>
  <si>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</si>
  <si>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</si>
  <si>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</si>
  <si>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</si>
  <si>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</si>
  <si>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</si>
  <si>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</si>
  <si>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</si>
  <si>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</si>
  <si>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</si>
  <si>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</si>
  <si>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</si>
  <si>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</si>
  <si>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</si>
  <si>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</si>
  <si>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</si>
  <si>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</si>
  <si>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</si>
  <si>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</si>
  <si>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</si>
  <si>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</si>
  <si>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</si>
  <si>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</si>
  <si>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</si>
  <si>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</si>
  <si>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</si>
  <si>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</si>
  <si>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</si>
  <si>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</si>
  <si>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</si>
  <si>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</si>
  <si>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</si>
  <si>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</si>
  <si>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</si>
  <si>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</si>
  <si>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</si>
  <si>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</si>
  <si>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</si>
  <si>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</si>
  <si>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</si>
  <si>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</si>
  <si>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</si>
  <si>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</si>
  <si>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</si>
  <si>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</si>
  <si>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</si>
  <si>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</si>
  <si>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</si>
  <si>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</si>
  <si>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</si>
  <si>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</si>
  <si>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</si>
  <si>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</si>
  <si>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</si>
  <si>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</si>
  <si>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</si>
  <si>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</si>
  <si>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</si>
  <si>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</si>
  <si>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</si>
  <si>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</si>
  <si>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</si>
  <si>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</si>
  <si>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</si>
  <si>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</si>
  <si>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</si>
  <si>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</si>
  <si>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</si>
  <si>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</si>
  <si>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</si>
  <si>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</si>
  <si>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</si>
  <si>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</si>
  <si>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</si>
  <si>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</si>
  <si>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</si>
  <si>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</si>
  <si>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</si>
  <si>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</si>
  <si>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</si>
  <si>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</si>
  <si>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</si>
  <si>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</si>
  <si>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</si>
  <si>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</si>
  <si>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</si>
  <si>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</si>
  <si>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</si>
  <si>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</si>
  <si>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</si>
  <si>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</si>
  <si>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</si>
  <si>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</si>
  <si>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</si>
  <si>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</si>
  <si>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</si>
  <si>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</si>
  <si>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</si>
  <si>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</si>
  <si>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</si>
  <si>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</si>
  <si>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</si>
  <si>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</si>
  <si>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</si>
  <si>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</si>
  <si>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</si>
  <si>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</si>
  <si>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</si>
  <si>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</si>
  <si>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</si>
  <si>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</si>
  <si>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</si>
  <si>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</si>
  <si>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</si>
  <si>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</si>
  <si>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</si>
  <si>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</si>
  <si>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</si>
  <si>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</si>
  <si>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</si>
  <si>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</si>
  <si>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</si>
  <si>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</si>
  <si>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</si>
  <si>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</si>
  <si>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</si>
  <si>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</si>
  <si>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</si>
  <si>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</si>
  <si>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</si>
  <si>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</si>
  <si>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</si>
  <si>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</si>
  <si>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</si>
  <si>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</si>
  <si>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</si>
  <si>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</si>
  <si>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</si>
  <si>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</si>
  <si>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</si>
  <si>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</si>
  <si>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</si>
  <si>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</si>
  <si>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</si>
  <si>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</si>
  <si>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</si>
  <si>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</si>
  <si>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</si>
  <si>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</si>
  <si>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</si>
  <si>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</si>
  <si>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</si>
  <si>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</si>
  <si>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</si>
  <si>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</si>
  <si>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</si>
  <si>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</si>
  <si>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</si>
  <si>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</si>
  <si>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</si>
  <si>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</si>
  <si>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</si>
  <si>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</si>
  <si>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</si>
  <si>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</si>
  <si>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</si>
  <si>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</si>
  <si>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</si>
  <si>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</si>
  <si>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</si>
  <si>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</si>
  <si>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</si>
  <si>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</si>
  <si>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</si>
  <si>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</si>
  <si>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</si>
  <si>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</si>
  <si>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</si>
  <si>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</si>
  <si>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</si>
  <si>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</si>
  <si>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</si>
  <si>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</si>
  <si>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</si>
  <si>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</si>
  <si>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</si>
  <si>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</si>
  <si>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</si>
  <si>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</si>
  <si>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</si>
  <si>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</si>
  <si>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</si>
  <si>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</si>
  <si>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</si>
  <si>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</si>
  <si>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</si>
  <si>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</si>
  <si>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</si>
  <si>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</si>
  <si>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</si>
  <si>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</si>
  <si>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</si>
  <si>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</si>
  <si>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</si>
  <si>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</si>
  <si>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</si>
  <si>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</si>
  <si>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</si>
  <si>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</si>
  <si>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</si>
  <si>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</si>
  <si>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</si>
  <si>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</si>
  <si>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</si>
  <si>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</si>
  <si>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</si>
  <si>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</si>
  <si>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</si>
  <si>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</si>
  <si>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</si>
  <si>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</si>
  <si>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</si>
  <si>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</si>
  <si>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</si>
  <si>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</si>
  <si>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</si>
  <si>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</si>
  <si>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</si>
  <si>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</si>
  <si>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</si>
  <si>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</si>
  <si>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</si>
  <si>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</si>
  <si>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</si>
  <si>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</si>
  <si>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</si>
  <si>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</si>
  <si>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</si>
  <si>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</si>
  <si>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</si>
  <si>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</si>
  <si>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</si>
  <si>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</si>
  <si>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</si>
  <si>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</si>
  <si>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</si>
  <si>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</si>
  <si>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</si>
  <si>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</si>
  <si>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</si>
  <si>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</si>
  <si>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</si>
  <si>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</si>
  <si>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</si>
  <si>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</si>
  <si>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</si>
  <si>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</si>
  <si>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</si>
  <si>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</si>
  <si>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</si>
  <si>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</si>
  <si>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</si>
  <si>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</si>
  <si>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</si>
  <si>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</si>
  <si>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</si>
  <si>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</si>
  <si>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</si>
  <si>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</si>
  <si>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</si>
  <si>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</si>
  <si>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</si>
  <si>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</si>
  <si>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</si>
  <si>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</si>
  <si>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</si>
  <si>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</si>
  <si>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</si>
  <si>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</si>
  <si>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</si>
  <si>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</si>
  <si>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</si>
  <si>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</si>
  <si>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</si>
  <si>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</si>
  <si>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</si>
  <si>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</si>
  <si>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</si>
  <si>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</si>
  <si>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</si>
  <si>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</si>
  <si>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</si>
  <si>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</si>
  <si>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</si>
  <si>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</si>
  <si>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</si>
  <si>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</si>
  <si>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</si>
  <si>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</si>
  <si>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</si>
  <si>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</si>
  <si>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</si>
  <si>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</si>
  <si>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</si>
  <si>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</si>
  <si>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</si>
  <si>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</si>
  <si>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</si>
  <si>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</si>
  <si>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</si>
  <si>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</si>
  <si>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</si>
  <si>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</si>
  <si>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</si>
  <si>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</si>
  <si>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</si>
  <si>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</si>
  <si>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</si>
  <si>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</si>
  <si>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</si>
  <si>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</si>
  <si>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</si>
  <si>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</si>
  <si>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</si>
  <si>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</si>
  <si>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</si>
  <si>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</si>
  <si>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</si>
  <si>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</si>
  <si>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</si>
  <si>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</si>
  <si>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</si>
  <si>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</si>
  <si>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</si>
  <si>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</si>
  <si>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</si>
  <si>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</si>
  <si>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</si>
  <si>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</si>
  <si>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</si>
  <si>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</si>
  <si>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</si>
  <si>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</si>
  <si>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</si>
  <si>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</si>
  <si>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</si>
  <si>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</si>
  <si>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</si>
  <si>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</si>
  <si>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</si>
  <si>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</si>
  <si>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</si>
  <si>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</si>
  <si>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</si>
  <si>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</si>
  <si>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</si>
  <si>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</si>
  <si>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</si>
  <si>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</si>
  <si>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</si>
  <si>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</si>
  <si>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</si>
  <si>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</si>
  <si>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</si>
  <si>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</si>
  <si>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</si>
  <si>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</si>
  <si>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</si>
  <si>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</si>
  <si>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</si>
  <si>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</si>
  <si>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</si>
  <si>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</si>
  <si>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</si>
  <si>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</si>
  <si>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</si>
  <si>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</si>
  <si>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</si>
  <si>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</si>
  <si>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</si>
  <si>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</si>
  <si>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</si>
  <si>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</si>
  <si>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</si>
  <si>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</si>
  <si>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</si>
  <si>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</si>
  <si>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</si>
  <si>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</si>
  <si>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</si>
  <si>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</si>
  <si>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</si>
  <si>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</si>
  <si>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</si>
  <si>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</si>
  <si>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</si>
  <si>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</si>
  <si>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</si>
  <si>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</si>
  <si>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</si>
  <si>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</si>
  <si>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</si>
  <si>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</si>
  <si>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</si>
  <si>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</si>
  <si>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</si>
  <si>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</si>
  <si>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</si>
  <si>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</si>
  <si>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</si>
  <si>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</si>
  <si>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</si>
  <si>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</si>
  <si>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</si>
  <si>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</si>
  <si>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</si>
  <si>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</si>
  <si>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</si>
  <si>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</si>
  <si>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</si>
  <si>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</si>
  <si>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</si>
  <si>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</si>
  <si>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</si>
  <si>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</si>
  <si>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</si>
  <si>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</si>
  <si>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</si>
  <si>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</si>
  <si>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</si>
  <si>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</si>
  <si>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</si>
  <si>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</si>
  <si>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</si>
  <si>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</si>
  <si>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</si>
  <si>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</si>
  <si>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</si>
  <si>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</si>
  <si>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</si>
  <si>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</si>
  <si>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</si>
  <si>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</si>
  <si>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</si>
  <si>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</si>
  <si>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</si>
  <si>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</si>
  <si>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</si>
  <si>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</si>
  <si>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</si>
  <si>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</si>
  <si>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</si>
  <si>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</si>
  <si>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</si>
  <si>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</si>
  <si>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</si>
  <si>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</si>
  <si>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</si>
  <si>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</si>
  <si>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</si>
  <si>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</si>
  <si>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</si>
  <si>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</si>
  <si>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</si>
  <si>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</si>
  <si>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</si>
  <si>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</si>
  <si>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</si>
  <si>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</si>
  <si>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</si>
  <si>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</si>
  <si>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</si>
  <si>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</si>
  <si>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</si>
  <si>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</si>
  <si>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</si>
  <si>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</si>
  <si>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</si>
  <si>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</si>
  <si>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</si>
  <si>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</si>
  <si>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</si>
  <si>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</si>
  <si>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</si>
  <si>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</si>
  <si>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</si>
  <si>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</si>
  <si>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</si>
  <si>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</si>
  <si>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</si>
  <si>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</si>
  <si>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</si>
  <si>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</si>
  <si>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</si>
  <si>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</si>
  <si>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</si>
  <si>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</si>
  <si>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</si>
  <si>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</si>
  <si>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</si>
  <si>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</si>
  <si>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</si>
  <si>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</si>
  <si>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</si>
  <si>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</si>
  <si>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</si>
  <si>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</si>
  <si>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</si>
  <si>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</si>
  <si>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</si>
  <si>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</si>
  <si>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</si>
  <si>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</si>
  <si>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</si>
  <si>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</si>
  <si>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</si>
  <si>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</si>
  <si>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</si>
  <si>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</si>
  <si>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</si>
  <si>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</si>
  <si>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</si>
  <si>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</si>
  <si>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</si>
  <si>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</si>
  <si>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</si>
  <si>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</si>
  <si>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</si>
  <si>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</si>
  <si>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</si>
  <si>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</si>
  <si>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</si>
  <si>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</si>
  <si>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</si>
  <si>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</si>
  <si>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</si>
  <si>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</si>
  <si>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</si>
  <si>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</si>
  <si>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</si>
  <si>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</si>
  <si>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</si>
  <si>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</si>
  <si>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</si>
  <si>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</si>
  <si>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</si>
  <si>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</si>
  <si>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</si>
  <si>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</si>
  <si>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</si>
  <si>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</si>
  <si>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</si>
  <si>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</si>
  <si>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</si>
  <si>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</si>
  <si>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</si>
  <si>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</si>
  <si>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</si>
  <si>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</si>
  <si>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</si>
  <si>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</si>
  <si>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</si>
  <si>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</si>
  <si>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</si>
  <si>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</si>
  <si>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</si>
  <si>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</si>
  <si>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</si>
  <si>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</si>
  <si>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</si>
  <si>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</si>
  <si>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</si>
  <si>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</si>
  <si>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</si>
  <si>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</si>
  <si>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</si>
  <si>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</si>
  <si>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</si>
  <si>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</si>
  <si>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</si>
  <si>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</si>
  <si>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</si>
  <si>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</si>
  <si>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</si>
  <si>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</si>
  <si>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</si>
  <si>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</si>
  <si>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</si>
  <si>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</si>
  <si>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</si>
  <si>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</si>
  <si>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</si>
  <si>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</si>
  <si>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</si>
  <si>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</si>
  <si>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</si>
  <si>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</si>
  <si>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</si>
  <si>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</si>
  <si>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</si>
  <si>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</si>
  <si>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</si>
  <si>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</si>
  <si>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</si>
  <si>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</si>
  <si>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</si>
  <si>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</si>
  <si>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</si>
  <si>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</si>
  <si>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</si>
  <si>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</si>
  <si>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</si>
  <si>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</si>
  <si>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</si>
  <si>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</si>
  <si>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</si>
  <si>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</si>
  <si>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</si>
  <si>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</si>
  <si>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</si>
  <si>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</si>
  <si>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</si>
  <si>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</si>
  <si>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</si>
  <si>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</si>
  <si>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</si>
  <si>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</si>
  <si>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</si>
  <si>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</si>
  <si>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</si>
  <si>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</si>
  <si>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</si>
  <si>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</si>
  <si>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</si>
  <si>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</si>
  <si>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</si>
  <si>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</si>
  <si>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</si>
  <si>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</si>
  <si>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</si>
  <si>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</si>
  <si>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</si>
  <si>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</si>
  <si>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</si>
  <si>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</si>
  <si>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</si>
  <si>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</si>
  <si>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</si>
  <si>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</si>
  <si>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</si>
  <si>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</si>
  <si>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</si>
  <si>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</si>
  <si>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</si>
  <si>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</si>
  <si>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</si>
  <si>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</si>
  <si>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</si>
  <si>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</si>
  <si>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</si>
  <si>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</si>
  <si>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</si>
  <si>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</si>
  <si>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</si>
  <si>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</si>
  <si>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</si>
  <si>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</si>
  <si>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</si>
  <si>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</si>
  <si>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</si>
  <si>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</si>
  <si>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</si>
  <si>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</si>
  <si>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</si>
  <si>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</si>
  <si>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</si>
  <si>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</si>
  <si>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</si>
  <si>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</si>
  <si>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</si>
  <si>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</si>
  <si>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</si>
  <si>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</si>
  <si>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</si>
  <si>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</si>
  <si>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</si>
  <si>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</si>
  <si>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</si>
  <si>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</si>
  <si>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</si>
  <si>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</si>
  <si>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</si>
  <si>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</si>
  <si>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</si>
  <si>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</si>
  <si>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</si>
  <si>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</si>
  <si>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</si>
  <si>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</si>
  <si>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</si>
  <si>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</si>
  <si>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</si>
  <si>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</si>
  <si>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</si>
  <si>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</si>
  <si>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</si>
  <si>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</si>
  <si>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</si>
  <si>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</si>
  <si>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</si>
  <si>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</si>
  <si>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</si>
  <si>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</si>
  <si>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</si>
  <si>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</si>
  <si>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</si>
  <si>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</si>
  <si>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</si>
  <si>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</si>
  <si>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</si>
  <si>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</si>
  <si>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</si>
  <si>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</si>
  <si>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</si>
  <si>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</si>
  <si>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</si>
  <si>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</si>
  <si>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</si>
  <si>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</si>
  <si>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</si>
  <si>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</si>
  <si>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</si>
  <si>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</si>
  <si>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</si>
  <si>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</si>
  <si>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</si>
  <si>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</si>
  <si>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</si>
  <si>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</si>
  <si>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</si>
  <si>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</si>
  <si>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</si>
  <si>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</si>
  <si>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</si>
  <si>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</si>
  <si>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</si>
  <si>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</si>
  <si>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</si>
  <si>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</si>
  <si>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</si>
  <si>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</si>
  <si>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</si>
  <si>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</si>
  <si>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</si>
  <si>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</si>
  <si>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</si>
  <si>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</si>
  <si>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</si>
  <si>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</si>
  <si>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</si>
  <si>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</si>
  <si>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</si>
  <si>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</si>
  <si>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</si>
  <si>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</si>
  <si>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</si>
  <si>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</si>
  <si>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</si>
  <si>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</si>
  <si>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</si>
  <si>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</si>
  <si>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</si>
  <si>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</si>
  <si>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</si>
  <si>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</si>
  <si>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</si>
  <si>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</si>
  <si>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</si>
  <si>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</si>
  <si>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</si>
  <si>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</si>
  <si>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</si>
  <si>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</si>
  <si>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</si>
  <si>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</si>
  <si>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</si>
  <si>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</si>
  <si>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</si>
  <si>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</si>
  <si>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</si>
  <si>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</si>
  <si>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</si>
  <si>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</si>
  <si>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</si>
  <si>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</si>
  <si>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</si>
  <si>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</si>
  <si>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</si>
  <si>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</si>
  <si>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</si>
  <si>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</si>
  <si>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</si>
  <si>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</si>
  <si>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</si>
  <si>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</si>
  <si>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</si>
  <si>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</si>
  <si>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</si>
  <si>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</si>
  <si>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</si>
  <si>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</si>
  <si>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</si>
  <si>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</si>
  <si>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</si>
  <si>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</si>
  <si>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</si>
  <si>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</si>
  <si>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</si>
  <si>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</si>
  <si>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</si>
  <si>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</si>
  <si>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</si>
  <si>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</si>
  <si>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</si>
  <si>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</si>
  <si>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</si>
  <si>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</si>
  <si>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</si>
  <si>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</si>
  <si>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</si>
  <si>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</si>
  <si>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</si>
  <si>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</si>
  <si>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</si>
  <si>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</si>
  <si>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</si>
  <si>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</si>
  <si>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</si>
  <si>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</si>
  <si>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</si>
  <si>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</si>
  <si>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</si>
  <si>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</si>
  <si>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</si>
  <si>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</si>
  <si>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</si>
  <si>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</si>
  <si>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</si>
  <si>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</si>
  <si>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</si>
  <si>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</si>
  <si>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</si>
  <si>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</si>
  <si>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</si>
  <si>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</si>
  <si>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</si>
  <si>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</si>
  <si>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</si>
  <si>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</si>
  <si>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</si>
  <si>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</si>
  <si>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</si>
  <si>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</si>
  <si>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</si>
  <si>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</si>
  <si>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</si>
  <si>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</si>
  <si>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</si>
  <si>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</si>
  <si>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</si>
  <si>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</si>
  <si>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</si>
  <si>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</si>
  <si>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</si>
  <si>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</si>
  <si>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</si>
  <si>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</si>
  <si>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</si>
  <si>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</si>
  <si>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</si>
  <si>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</si>
  <si>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</si>
  <si>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</si>
  <si>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</si>
  <si>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</si>
  <si>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</si>
  <si>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</si>
  <si>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</si>
  <si>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</si>
  <si>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</si>
  <si>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</si>
  <si>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</si>
  <si>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</si>
  <si>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</si>
  <si>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</si>
  <si>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</si>
  <si>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</si>
  <si>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</si>
  <si>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</si>
  <si>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</si>
  <si>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</si>
  <si>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</si>
  <si>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</si>
  <si>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</si>
  <si>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</si>
  <si>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</si>
  <si>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</si>
  <si>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</si>
  <si>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</si>
  <si>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</si>
  <si>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</si>
  <si>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</si>
  <si>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</si>
  <si>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</si>
  <si>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</si>
  <si>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</si>
  <si>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</si>
  <si>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</si>
  <si>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</si>
  <si>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</si>
  <si>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</si>
  <si>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</si>
  <si>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</si>
  <si>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</si>
  <si>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</si>
  <si>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</si>
  <si>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</si>
  <si>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</si>
  <si>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</si>
  <si>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</si>
  <si>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</si>
  <si>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</si>
  <si>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</si>
  <si>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</si>
  <si>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</si>
  <si>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</si>
  <si>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</si>
  <si>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</si>
  <si>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</si>
  <si>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</si>
  <si>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</si>
  <si>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</si>
  <si>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</si>
  <si>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</si>
  <si>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</si>
  <si>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</si>
  <si>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</si>
  <si>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</si>
  <si>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</si>
  <si>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</si>
  <si>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</si>
  <si>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</si>
  <si>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</si>
  <si>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</si>
  <si>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</si>
  <si>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</si>
  <si>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</si>
  <si>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</si>
  <si>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</si>
  <si>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</si>
  <si>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</si>
  <si>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</si>
  <si>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</si>
  <si>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</si>
  <si>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</si>
  <si>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</si>
  <si>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</si>
  <si>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</si>
  <si>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</si>
  <si>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</si>
  <si>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</si>
  <si>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</si>
  <si>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</si>
  <si>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</si>
  <si>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</si>
  <si>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</si>
  <si>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</si>
  <si>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</si>
  <si>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</si>
  <si>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</si>
  <si>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</si>
  <si>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</si>
  <si>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</si>
  <si>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</si>
  <si>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</si>
  <si>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</si>
  <si>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</si>
  <si>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</si>
  <si>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</si>
  <si>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</si>
  <si>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</si>
  <si>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</si>
  <si>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</si>
  <si>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</si>
  <si>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</si>
  <si>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</si>
  <si>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</si>
  <si>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</si>
  <si>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</si>
  <si>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</si>
  <si>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</si>
  <si>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</si>
  <si>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</si>
  <si>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</si>
  <si>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</si>
  <si>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</si>
  <si>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</si>
  <si>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</si>
  <si>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</si>
  <si>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</si>
  <si>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</si>
  <si>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</si>
  <si>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</si>
  <si>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</si>
  <si>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</si>
  <si>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</si>
  <si>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</si>
  <si>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</si>
  <si>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</si>
  <si>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</si>
  <si>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</si>
  <si>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</si>
  <si>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</si>
  <si>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</si>
  <si>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</si>
  <si>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</si>
  <si>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</si>
  <si>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</si>
  <si>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</si>
  <si>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</si>
  <si>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</si>
  <si>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</si>
  <si>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</si>
  <si>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</si>
  <si>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</si>
  <si>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</si>
  <si>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</si>
  <si>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</si>
  <si>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</si>
  <si>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</si>
  <si>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</si>
  <si>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</si>
  <si>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</si>
  <si>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</si>
  <si>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</si>
  <si>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</si>
  <si>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</si>
  <si>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</si>
  <si>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</si>
  <si>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</si>
  <si>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</si>
  <si>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</si>
  <si>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</si>
  <si>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</si>
  <si>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</si>
  <si>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</si>
  <si>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</si>
  <si>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</si>
  <si>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</si>
  <si>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</si>
  <si>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</si>
  <si>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</si>
  <si>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</si>
  <si>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</si>
  <si>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</si>
  <si>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</si>
  <si>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</si>
  <si>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</si>
  <si>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</si>
  <si>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</si>
  <si>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</si>
  <si>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</si>
  <si>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</si>
  <si>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</si>
  <si>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</si>
  <si>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</si>
  <si>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</si>
  <si>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</si>
  <si>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</si>
  <si>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</si>
  <si>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</si>
  <si>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</si>
  <si>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</si>
  <si>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</si>
  <si>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</si>
  <si>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</si>
  <si>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</si>
  <si>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</si>
  <si>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</si>
  <si>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</si>
  <si>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</si>
  <si>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</si>
  <si>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</si>
  <si>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</si>
  <si>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</si>
  <si>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</si>
  <si>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</si>
  <si>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</si>
  <si>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</si>
  <si>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</si>
  <si>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</si>
  <si>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</si>
  <si>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</si>
  <si>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</si>
  <si>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</si>
  <si>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</si>
  <si>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</si>
  <si>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</si>
  <si>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</si>
  <si>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</si>
  <si>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</si>
  <si>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</si>
  <si>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</si>
  <si>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</si>
  <si>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</si>
  <si>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</si>
  <si>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</si>
  <si>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</si>
  <si>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</si>
  <si>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</si>
  <si>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</si>
  <si>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</si>
  <si>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</si>
  <si>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</si>
  <si>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</si>
  <si>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</si>
  <si>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</si>
  <si>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</si>
  <si>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</si>
  <si>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</si>
  <si>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</si>
  <si>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</si>
  <si>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</si>
  <si>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</si>
  <si>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</si>
  <si>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</si>
  <si>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</si>
  <si>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</si>
  <si>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</si>
  <si>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</si>
  <si>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</si>
  <si>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</si>
  <si>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</si>
  <si>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</si>
  <si>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</si>
  <si>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</si>
  <si>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</si>
  <si>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</si>
  <si>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</si>
  <si>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</si>
  <si>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</si>
  <si>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</si>
  <si>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</si>
  <si>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</si>
  <si>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</si>
  <si>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</si>
  <si>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</si>
  <si>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</si>
  <si>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</si>
  <si>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</si>
  <si>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</si>
  <si>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</si>
  <si>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</si>
  <si>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</si>
  <si>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</si>
  <si>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</si>
  <si>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</si>
  <si>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</si>
  <si>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</si>
  <si>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</si>
  <si>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</si>
  <si>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</si>
  <si>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</si>
  <si>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</si>
  <si>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</si>
  <si>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</si>
  <si>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</si>
  <si>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</si>
  <si>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</si>
  <si>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</si>
  <si>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</si>
  <si>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</si>
  <si>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</si>
  <si>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</si>
  <si>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</si>
  <si>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</si>
  <si>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</si>
  <si>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</si>
  <si>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</si>
  <si>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</si>
  <si>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</si>
  <si>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</si>
  <si>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</si>
  <si>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</si>
  <si>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</si>
  <si>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</si>
  <si>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</si>
  <si>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</si>
  <si>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</si>
  <si>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</si>
  <si>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</si>
  <si>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</si>
  <si>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</si>
  <si>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</si>
  <si>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</si>
  <si>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</si>
  <si>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</si>
  <si>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</si>
  <si>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</si>
  <si>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</si>
  <si>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</si>
  <si>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</si>
  <si>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</si>
  <si>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</si>
  <si>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</si>
  <si>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</si>
  <si>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</si>
  <si>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</si>
  <si>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</si>
  <si>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</si>
  <si>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</si>
  <si>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</si>
  <si>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</si>
  <si>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</si>
  <si>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</si>
  <si>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</si>
  <si>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</si>
  <si>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</si>
  <si>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</si>
  <si>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</si>
  <si>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</si>
  <si>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</si>
  <si>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</si>
  <si>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</si>
  <si>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</si>
  <si>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</si>
  <si>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</si>
  <si>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</si>
  <si>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</si>
  <si>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</si>
  <si>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</si>
  <si>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</si>
  <si>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</si>
  <si>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</si>
  <si>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</si>
  <si>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</si>
  <si>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</si>
  <si>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</si>
  <si>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</si>
  <si>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</si>
  <si>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</si>
  <si>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</si>
  <si>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</si>
  <si>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</si>
  <si>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</si>
  <si>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</si>
  <si>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</si>
  <si>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</si>
  <si>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</si>
  <si>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</si>
  <si>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</si>
  <si>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</si>
  <si>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</si>
  <si>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</si>
  <si>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</si>
  <si>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</si>
  <si>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</si>
  <si>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</si>
  <si>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</si>
  <si>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</si>
  <si>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</si>
  <si>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</si>
  <si>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</si>
  <si>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</si>
  <si>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</si>
  <si>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</si>
  <si>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</si>
  <si>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</si>
  <si>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</si>
  <si>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</si>
  <si>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</si>
  <si>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</si>
  <si>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</si>
  <si>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</si>
  <si>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</si>
  <si>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</si>
  <si>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</si>
  <si>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</si>
  <si>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</si>
  <si>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</si>
  <si>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</si>
  <si>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</si>
  <si>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</si>
  <si>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</si>
  <si>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</si>
  <si>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</si>
  <si>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</si>
  <si>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</si>
  <si>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</si>
  <si>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</si>
  <si>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</si>
  <si>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</si>
  <si>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</si>
  <si>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</si>
  <si>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</si>
  <si>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</si>
  <si>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</si>
  <si>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</si>
  <si>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</si>
  <si>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</si>
  <si>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</si>
  <si>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</si>
  <si>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</si>
  <si>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</si>
  <si>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</si>
  <si>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</si>
  <si>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</si>
  <si>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</si>
  <si>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</si>
  <si>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</si>
  <si>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</si>
  <si>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</si>
  <si>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</si>
  <si>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</si>
  <si>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</si>
  <si>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</si>
  <si>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</si>
  <si>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</si>
  <si>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</si>
  <si>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</si>
  <si>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</si>
  <si>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</si>
  <si>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</si>
  <si>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</si>
  <si>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</si>
  <si>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</si>
  <si>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</si>
  <si>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</si>
  <si>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</si>
  <si>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</si>
  <si>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</si>
  <si>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</si>
  <si>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</si>
  <si>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</si>
  <si>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</si>
  <si>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</si>
  <si>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</si>
  <si>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</si>
  <si>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</si>
  <si>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</si>
  <si>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</si>
  <si>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</si>
  <si>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</si>
  <si>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</si>
  <si>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</si>
  <si>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</si>
  <si>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</si>
  <si>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</si>
  <si>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</si>
  <si>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</si>
  <si>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</si>
  <si>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</si>
  <si>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</si>
  <si>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</si>
  <si>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</si>
  <si>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</si>
  <si>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</si>
  <si>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</si>
  <si>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</si>
  <si>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</si>
  <si>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</si>
  <si>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</si>
  <si>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</si>
  <si>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</si>
  <si>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</si>
  <si>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</si>
  <si>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</si>
  <si>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</si>
  <si>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</si>
  <si>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</si>
  <si>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</si>
  <si>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</si>
  <si>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</si>
  <si>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</si>
  <si>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</si>
  <si>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</si>
  <si>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</si>
  <si>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</si>
  <si>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</si>
  <si>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</si>
  <si>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</si>
  <si>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</si>
  <si>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</si>
  <si>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</si>
  <si>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</si>
  <si>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</si>
  <si>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</si>
  <si>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</si>
  <si>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</si>
  <si>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</si>
  <si>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</si>
  <si>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</si>
  <si>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</si>
  <si>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</si>
  <si>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</si>
  <si>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</si>
  <si>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</si>
  <si>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</si>
  <si>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</si>
  <si>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</si>
  <si>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</si>
  <si>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</si>
  <si>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</si>
  <si>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</si>
  <si>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</si>
  <si>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</si>
  <si>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</si>
  <si>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</si>
  <si>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</si>
  <si>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</si>
  <si>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</si>
  <si>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</si>
  <si>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</si>
  <si>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</si>
  <si>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</si>
  <si>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</si>
  <si>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</si>
  <si>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</si>
  <si>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</si>
  <si>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</si>
  <si>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</si>
  <si>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</si>
  <si>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</si>
  <si>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</si>
  <si>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</si>
  <si>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</si>
  <si>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</si>
  <si>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</si>
  <si>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</si>
  <si>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</si>
  <si>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</si>
  <si>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</si>
  <si>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</si>
  <si>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</si>
  <si>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</si>
  <si>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</si>
  <si>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</si>
  <si>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</si>
  <si>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</si>
  <si>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</si>
  <si>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</si>
  <si>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</si>
  <si>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</si>
  <si>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</si>
  <si>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</si>
  <si>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</si>
  <si>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</si>
  <si>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</si>
  <si>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</si>
  <si>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</si>
  <si>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</si>
  <si>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</si>
  <si>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</si>
  <si>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</si>
  <si>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</si>
  <si>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</si>
  <si>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</si>
  <si>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</si>
  <si>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</si>
  <si>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</si>
  <si>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</si>
  <si>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</si>
  <si>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</si>
  <si>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</si>
  <si>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</si>
  <si>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</si>
  <si>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</si>
  <si>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</si>
  <si>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</si>
  <si>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</si>
  <si>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</si>
  <si>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</si>
  <si>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</si>
  <si>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</si>
  <si>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</si>
  <si>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</si>
  <si>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</si>
  <si>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</si>
  <si>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</si>
  <si>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</si>
  <si>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</si>
  <si>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</si>
  <si>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</si>
  <si>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</si>
  <si>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</si>
  <si>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</si>
  <si>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</si>
  <si>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</si>
  <si>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</si>
  <si>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</si>
  <si>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</si>
  <si>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</si>
  <si>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</si>
  <si>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</si>
  <si>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</si>
  <si>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</si>
  <si>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</si>
  <si>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</si>
  <si>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</si>
  <si>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</si>
  <si>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</si>
  <si>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</si>
  <si>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</si>
  <si>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</si>
  <si>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</si>
  <si>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</si>
  <si>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</si>
  <si>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</si>
  <si>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</si>
  <si>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</si>
  <si>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</si>
  <si>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</si>
  <si>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</si>
  <si>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</si>
  <si>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</si>
  <si>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</si>
  <si>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</si>
  <si>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</si>
  <si>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</si>
  <si>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</si>
  <si>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</si>
  <si>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</si>
  <si>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</si>
  <si>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</si>
  <si>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</si>
  <si>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</si>
  <si>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</si>
  <si>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</si>
  <si>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</si>
  <si>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</si>
  <si>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</si>
  <si>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</si>
  <si>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</si>
  <si>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</si>
  <si>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</si>
  <si>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</si>
  <si>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</si>
  <si>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</si>
  <si>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</si>
  <si>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</si>
  <si>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</si>
  <si>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</si>
  <si>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</si>
  <si>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</si>
  <si>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</si>
  <si>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</si>
  <si>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</si>
  <si>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</si>
  <si>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</si>
  <si>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</si>
  <si>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</si>
  <si>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</si>
  <si>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</si>
  <si>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</si>
  <si>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</si>
  <si>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</si>
  <si>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</si>
  <si>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</si>
  <si>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</si>
  <si>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</si>
  <si>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</si>
  <si>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</si>
  <si>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</si>
  <si>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</si>
  <si>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</si>
  <si>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</si>
  <si>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</si>
  <si>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</si>
  <si>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</si>
  <si>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</si>
  <si>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</si>
  <si>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</si>
  <si>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</si>
  <si>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</si>
  <si>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</si>
  <si>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</si>
  <si>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</si>
  <si>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</si>
  <si>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</si>
  <si>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</si>
  <si>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</si>
  <si>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</si>
  <si>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</si>
  <si>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</si>
  <si>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</si>
  <si>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</si>
  <si>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</si>
  <si>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</si>
  <si>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</si>
  <si>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</si>
  <si>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</si>
  <si>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</si>
  <si>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</si>
  <si>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</si>
  <si>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</si>
  <si>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</si>
  <si>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</si>
  <si>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</si>
  <si>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</si>
  <si>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</si>
  <si>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</si>
  <si>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</si>
  <si>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</si>
  <si>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</si>
  <si>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</si>
  <si>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</si>
  <si>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</si>
  <si>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</si>
  <si>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</si>
  <si>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</si>
  <si>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</si>
  <si>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</si>
  <si>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</si>
  <si>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</si>
  <si>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</si>
  <si>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</si>
  <si>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</si>
  <si>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</si>
  <si>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</si>
  <si>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</si>
  <si>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</si>
  <si>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</si>
  <si>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</si>
  <si>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</si>
  <si>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</si>
  <si>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</si>
  <si>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</si>
  <si>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</si>
  <si>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</si>
  <si>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</si>
  <si>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</si>
  <si>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</si>
  <si>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</si>
  <si>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</si>
  <si>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</si>
  <si>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</si>
  <si>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</si>
  <si>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</si>
  <si>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</si>
  <si>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</si>
  <si>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</si>
  <si>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</si>
  <si>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</si>
  <si>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</si>
  <si>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</si>
  <si>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</si>
  <si>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</si>
  <si>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</si>
  <si>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</si>
  <si>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</si>
  <si>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</si>
  <si>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</si>
  <si>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</si>
  <si>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</si>
  <si>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</si>
  <si>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</si>
  <si>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</si>
  <si>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</si>
  <si>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</si>
  <si>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</si>
  <si>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</si>
  <si>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</si>
  <si>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</si>
  <si>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</si>
  <si>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</si>
  <si>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</si>
  <si>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</si>
  <si>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</si>
  <si>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</si>
  <si>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</si>
  <si>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</si>
  <si>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</si>
  <si>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</si>
  <si>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</si>
  <si>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</si>
  <si>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</si>
  <si>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</si>
  <si>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</si>
  <si>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</si>
  <si>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</si>
  <si>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</si>
  <si>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</si>
  <si>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</si>
  <si>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</si>
  <si>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</si>
  <si>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</si>
  <si>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</si>
  <si>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</si>
  <si>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</si>
  <si>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</si>
  <si>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</si>
  <si>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</si>
  <si>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</si>
  <si>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</si>
  <si>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</si>
  <si>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</si>
  <si>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</si>
  <si>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</si>
  <si>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</si>
  <si>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</si>
  <si>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</si>
  <si>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</si>
  <si>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</si>
  <si>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</si>
  <si>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</si>
  <si>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</si>
  <si>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</si>
  <si>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</si>
  <si>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</si>
  <si>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</si>
  <si>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</si>
  <si>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</si>
  <si>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</si>
  <si>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</si>
  <si>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</si>
  <si>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</si>
  <si>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</si>
  <si>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</si>
  <si>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</si>
  <si>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</si>
  <si>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</si>
  <si>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</si>
  <si>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</si>
  <si>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</si>
  <si>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</si>
  <si>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</si>
  <si>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</si>
  <si>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</si>
  <si>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</si>
  <si>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</si>
  <si>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</si>
  <si>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</si>
  <si>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</si>
  <si>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</si>
  <si>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</si>
  <si>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</si>
  <si>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</si>
  <si>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</si>
  <si>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</si>
  <si>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</si>
  <si>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</si>
  <si>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</si>
  <si>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</si>
  <si>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</si>
  <si>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</si>
  <si>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</si>
  <si>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</si>
  <si>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</si>
  <si>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</si>
  <si>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</si>
  <si>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</si>
  <si>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</si>
  <si>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</si>
  <si>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</si>
  <si>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</si>
  <si>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</si>
  <si>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</si>
  <si>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</si>
  <si>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</si>
  <si>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</si>
  <si>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</si>
  <si>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</si>
  <si>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</si>
  <si>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</si>
  <si>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</si>
  <si>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</si>
  <si>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</si>
  <si>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</si>
  <si>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</si>
  <si>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</si>
  <si>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</si>
  <si>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</si>
  <si>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</si>
  <si>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</si>
  <si>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</si>
  <si>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</si>
  <si>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</si>
  <si>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</si>
  <si>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</si>
  <si>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</si>
  <si>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</si>
  <si>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</si>
  <si>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</si>
  <si>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</si>
  <si>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</si>
  <si>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</si>
  <si>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</si>
  <si>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</si>
  <si>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</si>
  <si>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</si>
  <si>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</si>
  <si>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</si>
  <si>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</si>
  <si>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</si>
  <si>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</si>
  <si>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</si>
  <si>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</si>
  <si>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</si>
  <si>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</si>
  <si>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</si>
  <si>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</si>
  <si>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</si>
  <si>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</si>
  <si>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</si>
  <si>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</si>
  <si>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</si>
  <si>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</si>
  <si>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</si>
  <si>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</si>
  <si>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</si>
  <si>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</si>
  <si>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</si>
  <si>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</si>
  <si>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</si>
  <si>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</si>
  <si>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</si>
  <si>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</si>
  <si>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</si>
  <si>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</si>
  <si>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</si>
  <si>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</si>
  <si>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</si>
  <si>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</si>
  <si>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</si>
  <si>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</si>
  <si>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</si>
  <si>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</si>
  <si>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</si>
  <si>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</si>
  <si>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</si>
  <si>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</si>
  <si>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</si>
  <si>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</si>
  <si>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</si>
  <si>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</si>
  <si>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</si>
  <si>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</si>
  <si>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</si>
  <si>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</si>
  <si>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</si>
  <si>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</si>
  <si>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</si>
  <si>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</si>
  <si>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</si>
  <si>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</si>
  <si>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</si>
  <si>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</si>
  <si>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</si>
  <si>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</si>
  <si>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</si>
  <si>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</si>
  <si>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</si>
  <si>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</si>
  <si>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</si>
  <si>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</si>
  <si>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</si>
  <si>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</si>
  <si>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</si>
  <si>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</si>
  <si>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</si>
  <si>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</si>
  <si>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</si>
  <si>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</si>
  <si>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</si>
  <si>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</si>
  <si>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</si>
  <si>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</si>
  <si>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</si>
  <si>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</si>
  <si>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</si>
  <si>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</si>
  <si>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</si>
  <si>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</si>
  <si>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</si>
  <si>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</si>
  <si>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</si>
  <si>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</si>
  <si>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</si>
  <si>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</si>
  <si>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</si>
  <si>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</si>
  <si>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</si>
  <si>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</si>
  <si>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</si>
  <si>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</si>
  <si>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</si>
  <si>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</si>
  <si>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</si>
  <si>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</si>
  <si>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</si>
  <si>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</si>
  <si>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</si>
  <si>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</si>
  <si>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</si>
  <si>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</si>
  <si>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</si>
  <si>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</si>
  <si>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</si>
  <si>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</si>
  <si>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</si>
  <si>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</si>
  <si>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</si>
  <si>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</si>
  <si>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</si>
  <si>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</si>
  <si>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</si>
  <si>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</si>
  <si>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</si>
  <si>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</si>
  <si>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</si>
  <si>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</si>
  <si>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</si>
  <si>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</si>
  <si>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</si>
  <si>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</si>
  <si>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</si>
  <si>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</si>
  <si>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</si>
  <si>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</si>
  <si>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</si>
  <si>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</si>
  <si>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</si>
  <si>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</si>
  <si>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</si>
  <si>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</si>
  <si>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</si>
  <si>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</si>
  <si>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</si>
  <si>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</si>
  <si>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</si>
  <si>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</si>
  <si>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</si>
  <si>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</si>
  <si>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</si>
  <si>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</si>
  <si>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</si>
  <si>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</si>
  <si>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</si>
  <si>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</si>
  <si>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</si>
  <si>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</si>
  <si>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</si>
  <si>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</si>
  <si>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</si>
  <si>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</si>
  <si>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</si>
  <si>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</si>
  <si>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</si>
  <si>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</si>
  <si>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</si>
  <si>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</si>
  <si>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</si>
  <si>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</si>
  <si>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</si>
  <si>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</si>
  <si>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</si>
  <si>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</si>
  <si>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</si>
  <si>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</si>
  <si>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</si>
  <si>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</si>
  <si>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</si>
  <si>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</si>
  <si>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</si>
  <si>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</si>
  <si>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</si>
  <si>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</si>
  <si>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</si>
  <si>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</si>
  <si>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</si>
  <si>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</si>
  <si>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</si>
  <si>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</si>
  <si>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</si>
  <si>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</si>
  <si>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</si>
  <si>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</si>
  <si>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</si>
  <si>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</si>
  <si>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</si>
  <si>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</si>
  <si>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</si>
  <si>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</si>
  <si>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</si>
  <si>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</si>
  <si>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</si>
  <si>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</si>
  <si>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</si>
  <si>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</si>
  <si>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</si>
  <si>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</si>
  <si>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</si>
  <si>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</si>
  <si>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</si>
  <si>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</si>
  <si>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</si>
  <si>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</si>
  <si>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</si>
  <si>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</si>
  <si>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</si>
  <si>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</si>
  <si>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</si>
  <si>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</si>
  <si>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</si>
  <si>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</si>
  <si>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</si>
  <si>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</si>
  <si>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</si>
  <si>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</si>
  <si>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</si>
  <si>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</si>
  <si>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</si>
  <si>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</si>
  <si>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</si>
  <si>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</si>
  <si>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</si>
  <si>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</si>
  <si>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</si>
  <si>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</si>
  <si>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</si>
  <si>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</si>
  <si>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</si>
  <si>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</si>
  <si>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</si>
  <si>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</si>
  <si>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</si>
  <si>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</si>
  <si>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</si>
  <si>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</si>
  <si>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</si>
  <si>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</si>
  <si>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</si>
  <si>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</si>
  <si>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</si>
  <si>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</si>
  <si>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</si>
  <si>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</si>
  <si>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</si>
  <si>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</si>
  <si>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</si>
  <si>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</si>
  <si>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</si>
  <si>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</si>
  <si>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</si>
  <si>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</si>
  <si>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</si>
  <si>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</si>
  <si>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</si>
  <si>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</si>
  <si>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</si>
  <si>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</si>
  <si>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</si>
  <si>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</si>
  <si>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</si>
  <si>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</si>
  <si>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</si>
  <si>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</si>
  <si>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</si>
  <si>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</si>
  <si>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</si>
  <si>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</si>
  <si>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</si>
  <si>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</si>
  <si>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</si>
  <si>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</si>
  <si>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</si>
  <si>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</si>
  <si>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</si>
  <si>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</si>
  <si>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</si>
  <si>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</si>
  <si>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</si>
  <si>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</si>
  <si>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</si>
  <si>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</si>
  <si>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</si>
  <si>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</si>
  <si>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</si>
  <si>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</si>
  <si>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</si>
  <si>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</si>
  <si>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</si>
  <si>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</si>
  <si>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</si>
  <si>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</si>
  <si>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</si>
  <si>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</si>
  <si>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</si>
  <si>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</si>
  <si>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</si>
  <si>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</si>
  <si>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</si>
  <si>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</si>
  <si>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</si>
  <si>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</si>
  <si>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</si>
  <si>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</si>
  <si>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</si>
  <si>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</si>
  <si>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</si>
  <si>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</si>
  <si>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</si>
  <si>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</si>
  <si>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</si>
  <si>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</si>
  <si>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</si>
  <si>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</si>
  <si>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</si>
  <si>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</si>
  <si>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</si>
  <si>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</si>
  <si>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</si>
  <si>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</si>
  <si>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</si>
  <si>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</si>
  <si>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</si>
  <si>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</si>
  <si>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</si>
  <si>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</si>
  <si>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</si>
  <si>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</si>
  <si>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</si>
  <si>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</si>
  <si>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</si>
  <si>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</si>
  <si>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</si>
  <si>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</si>
  <si>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</si>
  <si>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</si>
  <si>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</si>
  <si>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</si>
  <si>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</si>
  <si>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</si>
  <si>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</si>
  <si>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</si>
  <si>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</si>
  <si>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</si>
  <si>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</si>
  <si>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</si>
  <si>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</si>
  <si>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</si>
  <si>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</si>
  <si>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</si>
  <si>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</si>
  <si>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</si>
  <si>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</si>
  <si>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</si>
  <si>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</si>
  <si>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</si>
  <si>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</si>
  <si>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</si>
  <si>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</si>
  <si>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</si>
  <si>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</si>
  <si>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</si>
  <si>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</si>
  <si>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</si>
  <si>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</si>
  <si>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</si>
  <si>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</si>
  <si>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</si>
  <si>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</si>
  <si>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</si>
  <si>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</si>
  <si>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</si>
  <si>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</si>
  <si>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</si>
  <si>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</si>
  <si>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</si>
  <si>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</si>
  <si>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</si>
  <si>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</si>
  <si>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</si>
  <si>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</si>
  <si>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</si>
  <si>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</si>
  <si>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</si>
  <si>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</si>
  <si>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</si>
  <si>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</si>
  <si>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</si>
  <si>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</si>
  <si>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</si>
  <si>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</si>
  <si>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</si>
  <si>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</si>
  <si>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</si>
  <si>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</si>
  <si>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</si>
  <si>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</si>
  <si>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</si>
  <si>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</si>
  <si>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</si>
  <si>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</si>
  <si>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</si>
  <si>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</si>
  <si>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</si>
  <si>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</si>
  <si>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</si>
  <si>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</si>
  <si>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</si>
  <si>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</si>
  <si>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</si>
  <si>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</si>
  <si>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</si>
  <si>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</si>
  <si>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</si>
  <si>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</si>
  <si>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</si>
  <si>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</si>
  <si>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</si>
  <si>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</si>
  <si>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</si>
  <si>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</si>
  <si>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</si>
  <si>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</si>
  <si>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</si>
  <si>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</si>
  <si>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</si>
  <si>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</si>
  <si>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</si>
  <si>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</si>
  <si>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</si>
  <si>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</si>
  <si>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</si>
  <si>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</si>
  <si>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</si>
  <si>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</si>
  <si>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</si>
  <si>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</si>
  <si>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</si>
  <si>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</si>
  <si>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</si>
  <si>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</si>
  <si>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</si>
  <si>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</si>
  <si>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</si>
  <si>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</si>
  <si>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</si>
  <si>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</si>
  <si>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</si>
  <si>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</si>
  <si>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</si>
  <si>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</si>
  <si>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</si>
  <si>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</si>
  <si>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</si>
  <si>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</si>
  <si>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</si>
  <si>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</si>
  <si>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</si>
  <si>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</si>
  <si>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</si>
  <si>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</si>
  <si>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</si>
  <si>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</si>
  <si>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</si>
  <si>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</si>
  <si>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</si>
  <si>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</si>
  <si>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</si>
  <si>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</si>
  <si>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</si>
  <si>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</si>
  <si>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</si>
  <si>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</si>
  <si>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</si>
  <si>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</si>
  <si>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</si>
  <si>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</si>
  <si>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</si>
  <si>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</si>
  <si>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</si>
  <si>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</si>
  <si>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</si>
  <si>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</si>
  <si>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</si>
  <si>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</si>
  <si>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</si>
  <si>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</si>
  <si>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</si>
  <si>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</si>
  <si>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</si>
  <si>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</si>
  <si>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</si>
  <si>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</si>
  <si>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</si>
  <si>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</si>
  <si>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</si>
  <si>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</si>
  <si>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</si>
  <si>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</si>
  <si>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</si>
  <si>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</si>
  <si>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</si>
  <si>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</si>
  <si>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</si>
  <si>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</si>
  <si>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</si>
  <si>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</si>
  <si>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</si>
  <si>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</si>
  <si>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</si>
  <si>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</si>
  <si>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</si>
  <si>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</si>
  <si>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</si>
  <si>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</si>
  <si>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</si>
  <si>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</si>
  <si>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</si>
  <si>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</si>
  <si>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</si>
  <si>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</si>
  <si>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</si>
  <si>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</si>
  <si>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</si>
  <si>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</si>
  <si>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</si>
  <si>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</si>
  <si>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</si>
  <si>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</si>
  <si>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</si>
  <si>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</si>
  <si>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</si>
  <si>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</si>
  <si>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</si>
  <si>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</si>
  <si>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</si>
  <si>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</si>
  <si>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</si>
  <si>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</si>
  <si>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</si>
  <si>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</si>
  <si>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</si>
  <si>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</si>
  <si>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</si>
  <si>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</si>
  <si>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</si>
  <si>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</si>
  <si>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</si>
  <si>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</si>
  <si>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</si>
  <si>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</si>
  <si>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</si>
  <si>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</si>
  <si>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</si>
  <si>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</si>
  <si>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</si>
  <si>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</si>
  <si>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</si>
  <si>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</si>
  <si>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</si>
  <si>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</si>
  <si>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</si>
  <si>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</si>
  <si>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</si>
  <si>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</si>
  <si>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</si>
  <si>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</si>
  <si>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</si>
  <si>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</si>
  <si>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</si>
  <si>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</si>
  <si>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</si>
  <si>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</si>
  <si>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</si>
  <si>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</si>
  <si>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</si>
  <si>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</si>
  <si>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</si>
  <si>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</si>
  <si>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</si>
  <si>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</si>
  <si>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</si>
  <si>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</si>
  <si>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</si>
  <si>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</si>
  <si>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</si>
  <si>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</si>
  <si>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</si>
  <si>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</si>
  <si>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</si>
  <si>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</si>
  <si>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</si>
  <si>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</si>
  <si>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</si>
  <si>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</si>
  <si>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</si>
  <si>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</si>
  <si>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</si>
  <si>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</si>
  <si>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</si>
  <si>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</si>
  <si>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</si>
  <si>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</si>
  <si>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</si>
  <si>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</si>
  <si>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</si>
  <si>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</si>
  <si>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</si>
  <si>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</si>
  <si>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</si>
  <si>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</si>
  <si>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</si>
  <si>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</si>
  <si>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</si>
  <si>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</si>
  <si>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</si>
  <si>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</si>
  <si>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</si>
  <si>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</si>
  <si>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</si>
  <si>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</si>
  <si>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</si>
  <si>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</si>
  <si>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</si>
  <si>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</si>
  <si>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</si>
  <si>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</si>
  <si>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</si>
  <si>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</si>
  <si>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</si>
  <si>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</si>
  <si>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</si>
  <si>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</si>
  <si>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</si>
  <si>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</si>
  <si>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</si>
  <si>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</si>
  <si>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</si>
  <si>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</si>
  <si>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</si>
  <si>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</si>
  <si>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</si>
  <si>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</si>
  <si>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</si>
  <si>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</si>
  <si>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</si>
  <si>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</si>
  <si>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</si>
  <si>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</si>
  <si>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</si>
  <si>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</si>
  <si>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</si>
  <si>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</si>
  <si>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</si>
  <si>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</si>
  <si>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</si>
  <si>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</si>
  <si>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</si>
  <si>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</si>
  <si>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</si>
  <si>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</si>
  <si>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</si>
  <si>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</si>
  <si>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</si>
  <si>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</si>
  <si>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</si>
  <si>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</si>
  <si>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</si>
  <si>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</si>
  <si>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</si>
  <si>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</si>
  <si>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</si>
  <si>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</si>
  <si>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</si>
  <si>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</si>
  <si>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</si>
  <si>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</si>
  <si>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</si>
  <si>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</si>
  <si>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</si>
  <si>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</si>
  <si>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</si>
  <si>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</si>
  <si>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</si>
  <si>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</si>
  <si>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</si>
  <si>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</si>
  <si>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</si>
  <si>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</si>
  <si>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</si>
  <si>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</si>
  <si>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</si>
  <si>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</si>
  <si>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</si>
  <si>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</si>
  <si>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</si>
  <si>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</si>
  <si>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</si>
  <si>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</si>
  <si>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</si>
  <si>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</si>
  <si>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</si>
  <si>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</si>
  <si>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</si>
  <si>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</si>
  <si>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</si>
  <si>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</si>
  <si>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</si>
  <si>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</si>
  <si>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</si>
  <si>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</si>
  <si>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</si>
  <si>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</si>
  <si>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</si>
  <si>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</si>
  <si>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</si>
  <si>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</si>
  <si>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</si>
  <si>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</si>
  <si>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</si>
  <si>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</si>
  <si>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</si>
  <si>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</si>
  <si>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</si>
  <si>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</si>
  <si>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</si>
  <si>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</si>
  <si>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</si>
  <si>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</si>
  <si>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</si>
  <si>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</si>
  <si>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</si>
  <si>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</si>
  <si>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</si>
  <si>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</si>
  <si>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</si>
  <si>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</si>
  <si>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</si>
  <si>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</si>
  <si>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</si>
  <si>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</si>
  <si>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</si>
  <si>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</si>
  <si>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</si>
  <si>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</si>
  <si>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</si>
  <si>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</si>
  <si>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</si>
  <si>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</si>
  <si>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</si>
  <si>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</si>
  <si>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</si>
  <si>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</si>
  <si>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</si>
  <si>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</si>
  <si>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</si>
  <si>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</si>
  <si>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</si>
  <si>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</si>
  <si>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</si>
  <si>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</si>
  <si>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</si>
  <si>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</si>
  <si>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</si>
  <si>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</si>
  <si>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</si>
  <si>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</si>
  <si>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</si>
  <si>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</si>
  <si>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</si>
  <si>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</si>
  <si>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</si>
  <si>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</si>
  <si>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</si>
  <si>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</si>
  <si>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</si>
  <si>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</si>
  <si>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</si>
  <si>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</si>
  <si>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</si>
  <si>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</si>
  <si>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</si>
  <si>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</si>
  <si>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</si>
  <si>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</si>
  <si>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</si>
  <si>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</si>
  <si>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</si>
  <si>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</si>
  <si>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</si>
  <si>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</si>
  <si>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</si>
  <si>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</si>
  <si>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</si>
  <si>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</si>
  <si>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</si>
  <si>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</si>
  <si>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</si>
  <si>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</si>
  <si>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</si>
  <si>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</si>
  <si>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</si>
  <si>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</si>
  <si>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</si>
  <si>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</si>
  <si>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</si>
  <si>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</si>
  <si>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</si>
  <si>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</si>
  <si>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</si>
  <si>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</si>
  <si>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</si>
  <si>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</si>
  <si>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</si>
  <si>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</si>
  <si>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</si>
  <si>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</si>
  <si>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</si>
  <si>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</si>
  <si>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</si>
  <si>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</si>
  <si>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</si>
  <si>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</si>
  <si>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</si>
  <si>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</si>
  <si>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</si>
  <si>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</si>
  <si>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</si>
  <si>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</si>
  <si>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</si>
  <si>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</si>
  <si>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</si>
  <si>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</si>
  <si>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</si>
  <si>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</si>
  <si>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</si>
  <si>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</si>
  <si>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</si>
  <si>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</si>
  <si>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</si>
  <si>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</si>
  <si>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</si>
  <si>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</si>
  <si>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</si>
  <si>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</si>
  <si>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</si>
  <si>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</si>
  <si>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</si>
  <si>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</si>
  <si>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</si>
  <si>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</si>
  <si>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</si>
  <si>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</si>
  <si>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</si>
  <si>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</si>
  <si>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</si>
  <si>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</si>
  <si>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</si>
  <si>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</si>
  <si>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</si>
  <si>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</si>
  <si>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</si>
  <si>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</si>
  <si>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</si>
  <si>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</si>
  <si>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</si>
  <si>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</si>
  <si>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</si>
  <si>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</si>
  <si>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</si>
  <si>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</si>
  <si>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</si>
  <si>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</si>
  <si>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</si>
  <si>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</si>
  <si>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</si>
  <si>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</si>
  <si>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</si>
  <si>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</si>
  <si>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</si>
  <si>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</si>
  <si>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</si>
  <si>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</si>
  <si>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</si>
  <si>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</si>
  <si>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</si>
  <si>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</si>
  <si>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</si>
  <si>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</si>
  <si>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</si>
  <si>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</si>
  <si>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</si>
  <si>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</si>
  <si>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</si>
  <si>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</si>
  <si>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</si>
  <si>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</si>
  <si>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</si>
  <si>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</si>
  <si>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</si>
  <si>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</si>
  <si>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</si>
  <si>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</si>
  <si>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</si>
  <si>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</si>
  <si>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</si>
  <si>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</si>
  <si>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</si>
  <si>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</si>
  <si>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</si>
  <si>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</si>
  <si>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</si>
  <si>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</si>
  <si>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</si>
  <si>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</si>
  <si>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</si>
  <si>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</si>
  <si>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</si>
  <si>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</si>
  <si>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</si>
  <si>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</si>
  <si>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</si>
  <si>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</si>
  <si>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</si>
  <si>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</si>
  <si>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</si>
  <si>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</si>
  <si>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</si>
  <si>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</si>
  <si>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</si>
  <si>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</si>
  <si>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</si>
  <si>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</si>
  <si>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</si>
  <si>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</si>
  <si>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</si>
  <si>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</si>
  <si>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</si>
  <si>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</si>
  <si>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</si>
  <si>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</si>
  <si>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</si>
  <si>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</si>
  <si>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</si>
  <si>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</si>
  <si>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</si>
  <si>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</si>
  <si>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</si>
  <si>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</si>
  <si>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</si>
  <si>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</si>
  <si>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</si>
  <si>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</si>
  <si>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</si>
  <si>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</si>
  <si>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</si>
  <si>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</si>
  <si>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</si>
  <si>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</si>
  <si>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</si>
  <si>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</si>
  <si>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</si>
  <si>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</si>
  <si>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</si>
  <si>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</si>
  <si>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</si>
  <si>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</si>
  <si>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</si>
  <si>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</si>
  <si>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</si>
  <si>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</si>
  <si>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</si>
  <si>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</si>
  <si>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</si>
  <si>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</si>
  <si>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</si>
  <si>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</si>
  <si>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</si>
  <si>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</si>
  <si>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</si>
  <si>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</si>
  <si>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</si>
  <si>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</si>
  <si>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</si>
  <si>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</si>
  <si>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</si>
  <si>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</si>
  <si>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</si>
  <si>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</si>
  <si>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</si>
  <si>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</si>
  <si>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</si>
  <si>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</si>
  <si>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</si>
  <si>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</si>
  <si>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</si>
  <si>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</si>
  <si>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</si>
  <si>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</si>
  <si>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</si>
  <si>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</si>
  <si>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</si>
  <si>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</si>
  <si>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</si>
  <si>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</si>
  <si>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</si>
  <si>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</si>
  <si>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</si>
  <si>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</si>
  <si>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</si>
  <si>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</si>
  <si>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</si>
  <si>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</si>
  <si>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</si>
  <si>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</si>
  <si>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</si>
  <si>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</si>
  <si>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</si>
  <si>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</si>
  <si>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</si>
  <si>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</si>
  <si>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</si>
  <si>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</si>
  <si>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</si>
  <si>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</si>
  <si>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</si>
  <si>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</si>
  <si>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</si>
  <si>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</si>
  <si>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</si>
  <si>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</si>
  <si>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</si>
  <si>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</si>
  <si>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</si>
  <si>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</si>
  <si>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</si>
  <si>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</si>
  <si>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</si>
  <si>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</si>
  <si>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</si>
  <si>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</si>
  <si>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</si>
  <si>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</si>
  <si>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</si>
  <si>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</si>
  <si>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</si>
  <si>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</si>
  <si>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</si>
  <si>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</si>
  <si>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</si>
  <si>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</si>
  <si>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</si>
  <si>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</si>
  <si>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</si>
  <si>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</si>
  <si>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</si>
  <si>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</si>
  <si>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</si>
  <si>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</si>
  <si>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</si>
  <si>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</si>
  <si>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</si>
  <si>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</si>
  <si>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</si>
  <si>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</si>
  <si>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</si>
  <si>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</si>
  <si>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</si>
  <si>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</si>
  <si>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</si>
  <si>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</si>
  <si>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</si>
  <si>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</si>
  <si>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</si>
  <si>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</si>
  <si>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</si>
  <si>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</si>
  <si>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</si>
  <si>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</si>
  <si>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</si>
  <si>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</si>
  <si>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</si>
  <si>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</si>
  <si>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</si>
  <si>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</si>
  <si>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</si>
  <si>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</si>
  <si>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</si>
  <si>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</si>
  <si>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</si>
  <si>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</si>
  <si>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</si>
  <si>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</si>
  <si>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</si>
  <si>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</si>
  <si>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</si>
  <si>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</si>
  <si>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</si>
  <si>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</si>
  <si>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</si>
  <si>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</si>
  <si>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</si>
  <si>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</si>
  <si>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</si>
  <si>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</si>
  <si>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</si>
  <si>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</si>
  <si>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</si>
  <si>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</si>
  <si>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</si>
  <si>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</si>
  <si>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</si>
  <si>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</si>
  <si>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</si>
  <si>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</si>
  <si>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</si>
  <si>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</si>
  <si>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</si>
  <si>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</si>
  <si>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</si>
  <si>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</si>
  <si>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</si>
  <si>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</si>
  <si>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</si>
  <si>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</si>
  <si>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</si>
  <si>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</si>
  <si>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</si>
  <si>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</si>
  <si>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</si>
  <si>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</si>
  <si>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</si>
  <si>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</si>
  <si>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</si>
  <si>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</si>
  <si>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</si>
  <si>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</si>
  <si>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</si>
  <si>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</si>
  <si>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</si>
  <si>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</si>
  <si>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</si>
  <si>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</si>
  <si>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</si>
  <si>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</si>
  <si>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</si>
  <si>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</si>
  <si>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</si>
  <si>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</si>
  <si>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</si>
  <si>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</si>
  <si>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</si>
  <si>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</si>
  <si>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</si>
  <si>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</si>
  <si>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</si>
  <si>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</si>
  <si>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</si>
  <si>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</si>
  <si>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</si>
  <si>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</si>
  <si>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</si>
  <si>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</si>
  <si>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</si>
  <si>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</si>
  <si>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</si>
  <si>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</si>
  <si>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</si>
  <si>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</si>
  <si>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</si>
  <si>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</si>
  <si>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</si>
  <si>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</si>
  <si>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</si>
  <si>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</si>
  <si>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</si>
  <si>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</si>
  <si>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</si>
  <si>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</si>
  <si>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</si>
  <si>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</si>
  <si>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</si>
  <si>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</si>
  <si>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</si>
  <si>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</si>
  <si>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</si>
  <si>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</si>
  <si>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</si>
  <si>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</si>
  <si>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</si>
  <si>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</si>
  <si>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</si>
  <si>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</si>
  <si>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</si>
  <si>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</si>
  <si>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</si>
  <si>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</si>
  <si>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</si>
  <si>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</si>
  <si>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</si>
  <si>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</si>
  <si>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</si>
  <si>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</si>
  <si>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</si>
  <si>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</si>
  <si>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</si>
  <si>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</si>
  <si>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</si>
  <si>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</si>
  <si>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</si>
  <si>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</si>
  <si>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</si>
  <si>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</si>
  <si>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</si>
  <si>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</si>
  <si>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</si>
  <si>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</si>
  <si>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</si>
  <si>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</si>
  <si>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</si>
  <si>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</si>
  <si>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</si>
  <si>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</si>
  <si>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</si>
  <si>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</si>
  <si>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</si>
  <si>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</si>
  <si>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</si>
  <si>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</si>
  <si>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</si>
  <si>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</si>
  <si>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</si>
  <si>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</si>
  <si>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</si>
  <si>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</si>
  <si>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</si>
  <si>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</si>
  <si>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</si>
  <si>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</si>
  <si>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</si>
  <si>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</si>
  <si>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</si>
  <si>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</si>
  <si>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</si>
  <si>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</si>
  <si>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</si>
  <si>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</si>
  <si>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</si>
  <si>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</si>
  <si>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</si>
  <si>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</si>
  <si>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</si>
  <si>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</si>
  <si>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</si>
  <si>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</si>
  <si>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</si>
  <si>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</si>
  <si>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</si>
  <si>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</si>
  <si>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</si>
  <si>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</si>
  <si>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</si>
  <si>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</si>
  <si>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</si>
  <si>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</si>
  <si>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</si>
  <si>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</si>
  <si>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</si>
  <si>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</si>
  <si>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</si>
  <si>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</si>
  <si>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</si>
  <si>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</si>
  <si>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</si>
  <si>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</si>
  <si>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</si>
  <si>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</si>
  <si>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</si>
  <si>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</si>
  <si>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</si>
  <si>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</si>
  <si>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</si>
  <si>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</si>
  <si>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</si>
  <si>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</si>
  <si>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</si>
  <si>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</si>
  <si>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</si>
  <si>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</si>
  <si>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</si>
  <si>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</si>
  <si>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</si>
  <si>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</si>
  <si>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</si>
  <si>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</si>
  <si>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</si>
  <si>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</si>
  <si>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</si>
  <si>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</si>
  <si>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</si>
  <si>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</si>
  <si>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</si>
  <si>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</si>
  <si>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</si>
  <si>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</si>
  <si>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</si>
  <si>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</si>
  <si>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</si>
  <si>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</si>
  <si>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</si>
  <si>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</si>
  <si>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</si>
  <si>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</si>
  <si>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</si>
  <si>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</si>
  <si>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</si>
  <si>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</si>
  <si>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</si>
  <si>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</si>
  <si>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</si>
  <si>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</si>
  <si>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</si>
  <si>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</si>
  <si>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</si>
  <si>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</si>
  <si>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</si>
  <si>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</si>
  <si>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</si>
  <si>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</si>
  <si>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</si>
  <si>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</si>
  <si>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</si>
  <si>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</si>
  <si>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</si>
  <si>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</si>
  <si>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</si>
  <si>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</si>
  <si>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</si>
  <si>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</si>
  <si>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</si>
  <si>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</si>
  <si>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</si>
  <si>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</si>
  <si>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</si>
  <si>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</si>
  <si>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</si>
  <si>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</si>
  <si>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</si>
  <si>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</si>
  <si>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</si>
  <si>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</si>
  <si>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</si>
  <si>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</si>
  <si>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</si>
  <si>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</si>
  <si>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</si>
  <si>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</si>
  <si>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</si>
  <si>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</si>
  <si>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</si>
  <si>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</si>
  <si>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</si>
  <si>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</si>
  <si>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</si>
  <si>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</si>
  <si>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</si>
  <si>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</si>
  <si>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</si>
  <si>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</si>
  <si>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</si>
  <si>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</si>
  <si>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</si>
  <si>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</si>
  <si>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</si>
  <si>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</si>
  <si>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</si>
  <si>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</si>
  <si>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</si>
  <si>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</si>
  <si>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</si>
  <si>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</si>
  <si>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</si>
  <si>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</si>
  <si>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</si>
  <si>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</si>
  <si>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</si>
  <si>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</si>
  <si>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</si>
  <si>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</si>
  <si>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</si>
  <si>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</si>
  <si>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</si>
  <si>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</si>
  <si>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</si>
  <si>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</si>
  <si>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</si>
  <si>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</si>
  <si>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</si>
  <si>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</si>
  <si>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</si>
  <si>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</si>
  <si>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</si>
  <si>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</si>
  <si>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</si>
  <si>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</si>
  <si>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</si>
  <si>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</si>
  <si>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</si>
  <si>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</si>
  <si>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</si>
  <si>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</si>
  <si>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</si>
  <si>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</si>
  <si>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</si>
  <si>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</si>
  <si>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</si>
  <si>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</si>
  <si>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</si>
  <si>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</si>
  <si>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</si>
  <si>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</si>
  <si>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</si>
  <si>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</si>
  <si>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</si>
  <si>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</si>
  <si>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</si>
  <si>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</si>
  <si>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</si>
  <si>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</si>
  <si>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</si>
  <si>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</si>
  <si>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</si>
  <si>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</si>
  <si>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</si>
  <si>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</si>
  <si>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</si>
  <si>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</si>
  <si>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</si>
  <si>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</si>
  <si>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</si>
  <si>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</si>
  <si>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</si>
  <si>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</si>
  <si>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</si>
  <si>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</si>
  <si>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</si>
  <si>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</si>
  <si>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</si>
  <si>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</si>
  <si>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</si>
  <si>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</si>
  <si>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</si>
  <si>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</si>
  <si>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</si>
  <si>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</si>
  <si>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</si>
  <si>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</si>
  <si>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</si>
  <si>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</si>
  <si>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</si>
  <si>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</si>
  <si>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</si>
  <si>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</si>
  <si>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</si>
  <si>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</si>
  <si>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</si>
  <si>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</si>
  <si>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</si>
  <si>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</si>
  <si>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</si>
  <si>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</si>
  <si>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</si>
  <si>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</si>
  <si>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</si>
  <si>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</si>
  <si>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</si>
  <si>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</si>
  <si>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</si>
  <si>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</si>
  <si>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</si>
  <si>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</si>
  <si>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</si>
  <si>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</si>
  <si>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</si>
  <si>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</si>
  <si>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</si>
  <si>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</si>
  <si>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</si>
  <si>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</si>
  <si>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</si>
  <si>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</si>
  <si>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</si>
  <si>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</si>
  <si>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</si>
  <si>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</si>
  <si>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</si>
  <si>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</si>
  <si>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</si>
  <si>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</si>
  <si>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</si>
  <si>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</si>
  <si>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</si>
  <si>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</si>
  <si>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</si>
  <si>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</si>
  <si>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</si>
  <si>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</si>
  <si>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</si>
  <si>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</si>
  <si>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</si>
  <si>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</si>
  <si>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</si>
  <si>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</si>
  <si>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</si>
  <si>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</si>
  <si>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</si>
  <si>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</si>
  <si>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</si>
  <si>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</si>
  <si>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</si>
  <si>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</si>
  <si>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</si>
  <si>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</si>
  <si>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</si>
  <si>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</si>
  <si>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</si>
  <si>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</si>
  <si>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</si>
  <si>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</si>
  <si>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</si>
  <si>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</si>
  <si>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</si>
  <si>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</si>
  <si>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</si>
  <si>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</si>
  <si>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</si>
  <si>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</si>
  <si>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</si>
  <si>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</si>
  <si>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</si>
  <si>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</si>
  <si>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</si>
  <si>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</si>
  <si>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</si>
  <si>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</si>
  <si>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</si>
  <si>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</si>
  <si>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</si>
  <si>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</si>
  <si>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</si>
  <si>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</si>
  <si>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</si>
  <si>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</si>
  <si>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</si>
  <si>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</si>
  <si>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</si>
  <si>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</si>
  <si>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</si>
  <si>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</si>
  <si>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</si>
  <si>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</si>
  <si>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</si>
  <si>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</si>
  <si>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</si>
  <si>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</si>
  <si>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</si>
  <si>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</si>
  <si>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</si>
  <si>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</si>
  <si>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</si>
  <si>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</si>
  <si>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</si>
  <si>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</si>
  <si>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</si>
  <si>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</si>
  <si>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</si>
  <si>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</si>
  <si>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</si>
  <si>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</si>
  <si>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</si>
  <si>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</si>
  <si>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</si>
  <si>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</si>
  <si>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</si>
  <si>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</si>
  <si>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</si>
  <si>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</si>
  <si>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</si>
  <si>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</si>
  <si>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</si>
  <si>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</si>
  <si>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</si>
  <si>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</si>
  <si>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</si>
  <si>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</si>
  <si>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</si>
  <si>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</si>
  <si>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</si>
  <si>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</si>
  <si>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</si>
  <si>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</si>
  <si>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</si>
  <si>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</si>
  <si>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</si>
  <si>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</si>
  <si>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</si>
  <si>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</si>
  <si>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</si>
  <si>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</si>
  <si>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</si>
  <si>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</si>
  <si>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</si>
  <si>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</si>
  <si>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</si>
  <si>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</si>
  <si>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</si>
  <si>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</si>
  <si>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</si>
  <si>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</si>
  <si>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</si>
  <si>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</si>
  <si>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</si>
  <si>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</si>
  <si>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</si>
  <si>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</si>
  <si>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</si>
  <si>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</si>
  <si>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</si>
  <si>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</si>
  <si>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</si>
  <si>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</si>
  <si>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</si>
  <si>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</si>
  <si>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</si>
  <si>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</si>
  <si>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</si>
  <si>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</si>
  <si>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</si>
  <si>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</si>
  <si>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</si>
  <si>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</si>
  <si>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</si>
  <si>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</si>
  <si>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</si>
  <si>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</si>
  <si>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</si>
  <si>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</si>
  <si>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</si>
  <si>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</si>
  <si>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</si>
  <si>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</si>
  <si>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</si>
  <si>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</si>
  <si>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</si>
  <si>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</si>
  <si>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</si>
  <si>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</si>
  <si>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</si>
  <si>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</si>
  <si>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</si>
  <si>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</si>
  <si>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</si>
  <si>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</si>
  <si>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</si>
  <si>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</si>
  <si>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</si>
  <si>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</si>
  <si>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</si>
  <si>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</si>
  <si>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</si>
  <si>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</si>
  <si>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</si>
  <si>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</si>
  <si>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</si>
  <si>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</si>
  <si>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</si>
  <si>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</si>
  <si>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</si>
  <si>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</si>
  <si>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</si>
  <si>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</si>
  <si>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</si>
  <si>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</si>
  <si>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</si>
  <si>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</si>
  <si>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</si>
  <si>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</si>
  <si>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</si>
  <si>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</si>
  <si>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</si>
  <si>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</si>
  <si>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</si>
  <si>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</si>
  <si>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</si>
  <si>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</si>
  <si>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</si>
  <si>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</si>
  <si>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</si>
  <si>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</si>
  <si>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</si>
  <si>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</si>
  <si>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</si>
  <si>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</si>
  <si>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</si>
  <si>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</si>
  <si>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</si>
  <si>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</si>
  <si>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</si>
  <si>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</si>
  <si>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</si>
  <si>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</si>
  <si>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</si>
  <si>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</si>
  <si>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</si>
  <si>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</si>
  <si>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</si>
  <si>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</si>
  <si>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</si>
  <si>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</si>
  <si>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</si>
  <si>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</si>
  <si>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</si>
  <si>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</si>
  <si>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</si>
  <si>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</si>
  <si>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</si>
  <si>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</si>
  <si>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</si>
  <si>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</si>
  <si>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</si>
  <si>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</si>
  <si>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</si>
  <si>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</si>
  <si>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</si>
  <si>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</si>
  <si>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</si>
  <si>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</si>
  <si>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</si>
  <si>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</si>
  <si>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</si>
  <si>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</si>
  <si>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</si>
  <si>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</si>
  <si>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</si>
  <si>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</si>
  <si>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</si>
  <si>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</si>
  <si>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</si>
  <si>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</si>
  <si>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</si>
  <si>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</si>
  <si>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</si>
  <si>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</si>
  <si>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</si>
  <si>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</si>
  <si>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</si>
  <si>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</si>
  <si>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</si>
  <si>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</si>
  <si>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</si>
  <si>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</si>
  <si>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</si>
  <si>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</si>
  <si>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</si>
  <si>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</si>
  <si>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</si>
  <si>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</si>
  <si>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</si>
  <si>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</si>
  <si>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</si>
  <si>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</si>
  <si>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</si>
  <si>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</si>
  <si>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</si>
  <si>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</si>
  <si>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</si>
  <si>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</si>
  <si>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</si>
  <si>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</si>
  <si>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</si>
  <si>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</si>
  <si>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</si>
  <si>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</si>
  <si>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</si>
  <si>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</si>
  <si>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</si>
  <si>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</si>
  <si>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</si>
  <si>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</si>
  <si>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</si>
  <si>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</si>
  <si>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</si>
  <si>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</si>
  <si>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</si>
  <si>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</si>
  <si>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</si>
  <si>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</si>
  <si>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</si>
  <si>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</si>
  <si>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</si>
  <si>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</si>
  <si>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</si>
  <si>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</si>
  <si>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</si>
  <si>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</si>
  <si>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</si>
  <si>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</si>
  <si>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</si>
  <si>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</si>
  <si>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</si>
  <si>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</si>
  <si>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</si>
  <si>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</si>
  <si>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</si>
  <si>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</si>
  <si>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</si>
  <si>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</si>
  <si>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</si>
  <si>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</si>
  <si>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</si>
  <si>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</si>
  <si>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</si>
  <si>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</si>
  <si>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</si>
  <si>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</si>
  <si>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</si>
  <si>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</si>
  <si>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</si>
  <si>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</si>
  <si>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</si>
  <si>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</si>
  <si>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</si>
  <si>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</si>
  <si>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</si>
  <si>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</si>
  <si>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</si>
  <si>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</si>
  <si>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</si>
  <si>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</si>
  <si>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</si>
  <si>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</si>
  <si>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</si>
  <si>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</si>
  <si>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</si>
  <si>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</si>
  <si>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</si>
  <si>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</si>
  <si>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</si>
  <si>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</si>
  <si>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</si>
  <si>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</si>
  <si>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</si>
  <si>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</si>
  <si>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</si>
  <si>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</si>
  <si>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</si>
  <si>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</si>
  <si>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</si>
  <si>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</si>
  <si>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</si>
  <si>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</si>
  <si>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</si>
  <si>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</si>
  <si>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</si>
  <si>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</si>
  <si>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</si>
  <si>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</si>
  <si>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</si>
  <si>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</si>
  <si>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</si>
  <si>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</si>
  <si>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</si>
  <si>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</si>
  <si>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</si>
  <si>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</si>
  <si>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</si>
  <si>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</si>
  <si>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</si>
  <si>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</si>
  <si>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</si>
  <si>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</si>
  <si>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</si>
  <si>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</si>
  <si>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</si>
  <si>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</si>
  <si>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</si>
  <si>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</si>
  <si>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</si>
  <si>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</si>
  <si>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</si>
  <si>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</si>
  <si>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</si>
  <si>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</si>
  <si>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</si>
  <si>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</si>
  <si>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</si>
  <si>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</si>
  <si>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</si>
  <si>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</si>
  <si>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</si>
  <si>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</si>
  <si>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</si>
  <si>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</si>
  <si>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</si>
  <si>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</si>
  <si>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</si>
  <si>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</si>
  <si>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</si>
  <si>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</si>
  <si>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</si>
  <si>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</si>
  <si>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</si>
  <si>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</si>
  <si>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</si>
  <si>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</si>
  <si>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</si>
  <si>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</si>
  <si>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</si>
  <si>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</si>
  <si>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</si>
  <si>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</si>
  <si>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</si>
  <si>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</si>
  <si>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</si>
  <si>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</si>
  <si>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</si>
  <si>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</si>
  <si>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</si>
  <si>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</si>
  <si>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</si>
  <si>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</si>
  <si>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</si>
  <si>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</si>
  <si>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</si>
  <si>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</si>
  <si>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</si>
  <si>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</si>
  <si>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</si>
  <si>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</si>
  <si>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</si>
  <si>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</si>
  <si>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</si>
  <si>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</si>
  <si>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</si>
  <si>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</si>
  <si>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</si>
  <si>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</si>
  <si>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</si>
  <si>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</si>
  <si>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</si>
  <si>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</si>
  <si>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</si>
  <si>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</si>
  <si>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</si>
  <si>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</si>
  <si>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</si>
  <si>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</si>
  <si>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</si>
  <si>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</si>
  <si>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</si>
  <si>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</si>
  <si>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</si>
  <si>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</si>
  <si>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</si>
  <si>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</si>
  <si>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</si>
  <si>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</si>
  <si>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</si>
  <si>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</si>
  <si>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</si>
  <si>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</si>
  <si>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</si>
  <si>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</si>
  <si>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</si>
  <si>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</si>
  <si>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</si>
  <si>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</si>
  <si>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</si>
  <si>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</si>
  <si>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</si>
  <si>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</si>
  <si>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</si>
  <si>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</si>
  <si>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</si>
  <si>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</si>
  <si>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</si>
  <si>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</si>
  <si>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</si>
  <si>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</si>
  <si>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</si>
  <si>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</si>
  <si>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</si>
  <si>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</si>
  <si>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</si>
  <si>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</si>
  <si>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</si>
  <si>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</si>
  <si>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</si>
  <si>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</si>
  <si>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</si>
  <si>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</si>
  <si>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</si>
  <si>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</si>
  <si>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</si>
  <si>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</si>
  <si>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</si>
  <si>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</si>
  <si>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</si>
  <si>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</si>
  <si>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</si>
  <si>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</si>
  <si>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</si>
  <si>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</si>
  <si>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</si>
  <si>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</si>
  <si>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</si>
  <si>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</si>
  <si>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</si>
  <si>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</si>
  <si>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</si>
  <si>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</si>
  <si>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</si>
  <si>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</si>
  <si>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</si>
  <si>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</si>
  <si>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</si>
  <si>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</si>
  <si>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</si>
  <si>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</si>
  <si>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</si>
  <si>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</si>
  <si>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</si>
  <si>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</si>
  <si>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</si>
  <si>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</si>
  <si>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</si>
  <si>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</si>
  <si>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</si>
  <si>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</si>
  <si>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</si>
  <si>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</si>
  <si>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</si>
  <si>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</si>
  <si>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</si>
  <si>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</si>
  <si>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</si>
  <si>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</si>
  <si>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</si>
  <si>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</si>
  <si>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</si>
  <si>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</si>
  <si>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</si>
  <si>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</si>
  <si>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</si>
  <si>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</si>
  <si>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</si>
  <si>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</si>
  <si>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</si>
  <si>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</si>
  <si>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</si>
  <si>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</si>
  <si>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</si>
  <si>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</si>
  <si>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</si>
  <si>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</si>
  <si>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</si>
  <si>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</si>
  <si>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</si>
  <si>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</si>
  <si>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</si>
  <si>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</si>
  <si>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</si>
  <si>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</si>
  <si>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</si>
  <si>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</si>
  <si>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</si>
  <si>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</si>
  <si>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</si>
  <si>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</si>
  <si>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</si>
  <si>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</si>
  <si>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</si>
  <si>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</si>
  <si>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</si>
  <si>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</si>
  <si>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</si>
  <si>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</si>
  <si>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</si>
  <si>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</si>
  <si>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</si>
  <si>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</si>
  <si>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</si>
  <si>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</si>
  <si>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</si>
  <si>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</si>
  <si>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</si>
  <si>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</si>
  <si>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</si>
  <si>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</si>
  <si>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</si>
  <si>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</si>
  <si>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</si>
  <si>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</si>
  <si>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</si>
  <si>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</si>
  <si>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</si>
  <si>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</si>
  <si>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</si>
  <si>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</si>
  <si>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</si>
  <si>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</si>
  <si>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</si>
  <si>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</si>
  <si>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</si>
  <si>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</si>
  <si>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</si>
  <si>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</si>
  <si>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</si>
  <si>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</si>
  <si>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</si>
  <si>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</si>
  <si>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</si>
  <si>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</si>
  <si>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</si>
  <si>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</si>
  <si>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</si>
  <si>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</si>
  <si>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</si>
  <si>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</si>
  <si>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</si>
  <si>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</si>
  <si>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</si>
  <si>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</si>
  <si>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</si>
  <si>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</si>
  <si>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</si>
  <si>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</si>
  <si>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</si>
  <si>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</si>
  <si>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</si>
  <si>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</si>
  <si>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</si>
  <si>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</si>
  <si>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</si>
  <si>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</si>
  <si>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</si>
  <si>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</si>
  <si>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</si>
  <si>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</si>
  <si>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</si>
  <si>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</si>
  <si>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</si>
  <si>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</si>
  <si>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</si>
  <si>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</si>
  <si>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</si>
  <si>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</si>
  <si>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</si>
  <si>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</si>
  <si>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</si>
  <si>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</si>
  <si>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</si>
  <si>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</si>
  <si>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</si>
  <si>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</si>
  <si>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</si>
  <si>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</si>
  <si>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</si>
  <si>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</si>
  <si>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</si>
  <si>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</si>
  <si>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</si>
  <si>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</si>
  <si>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</si>
  <si>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</si>
  <si>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</si>
  <si>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</si>
  <si>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</si>
  <si>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</si>
  <si>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</si>
  <si>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</si>
  <si>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</si>
  <si>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</si>
  <si>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</si>
  <si>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</si>
  <si>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</si>
  <si>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</si>
  <si>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</si>
  <si>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</si>
  <si>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</si>
  <si>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</si>
  <si>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</si>
  <si>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</si>
  <si>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</si>
  <si>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</si>
  <si>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</si>
  <si>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</si>
  <si>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</si>
  <si>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</si>
  <si>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</si>
  <si>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</si>
  <si>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</si>
  <si>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</si>
  <si>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</si>
  <si>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</si>
  <si>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</si>
  <si>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</si>
  <si>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</si>
  <si>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</si>
  <si>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</si>
  <si>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</si>
  <si>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</si>
  <si>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</si>
  <si>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</si>
  <si>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</si>
  <si>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</si>
  <si>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</si>
  <si>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</si>
  <si>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</si>
  <si>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</si>
  <si>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</si>
  <si>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</si>
  <si>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</si>
  <si>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</si>
  <si>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</si>
  <si>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</si>
  <si>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</si>
  <si>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</si>
  <si>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</si>
  <si>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</si>
  <si>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</si>
  <si>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</si>
  <si>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</si>
  <si>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</si>
  <si>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</si>
  <si>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</si>
  <si>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</si>
  <si>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</si>
  <si>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</si>
  <si>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</si>
  <si>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</si>
  <si>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</si>
  <si>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</si>
  <si>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</si>
  <si>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</si>
  <si>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</si>
  <si>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</si>
  <si>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</si>
  <si>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</si>
  <si>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</si>
  <si>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</si>
  <si>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</si>
  <si>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</si>
  <si>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</si>
  <si>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</si>
  <si>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</si>
  <si>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</si>
  <si>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</si>
  <si>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</si>
  <si>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</si>
  <si>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</si>
  <si>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</si>
  <si>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</si>
  <si>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</si>
  <si>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</si>
  <si>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</si>
  <si>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</si>
  <si>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</si>
  <si>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</si>
  <si>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</si>
  <si>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</si>
  <si>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</si>
  <si>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</si>
  <si>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</si>
  <si>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</si>
  <si>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</si>
  <si>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</si>
  <si>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</si>
  <si>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</si>
  <si>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</si>
  <si>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</si>
  <si>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</si>
  <si>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</si>
  <si>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</si>
  <si>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</si>
  <si>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</si>
  <si>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</si>
  <si>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</si>
  <si>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</si>
  <si>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</si>
  <si>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</si>
  <si>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</si>
  <si>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</si>
  <si>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</si>
  <si>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</si>
  <si>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</si>
  <si>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</si>
  <si>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</si>
  <si>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</si>
  <si>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</si>
  <si>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</si>
  <si>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</si>
  <si>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</si>
  <si>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</si>
  <si>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</si>
  <si>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</si>
  <si>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</si>
  <si>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</si>
  <si>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</si>
  <si>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</si>
  <si>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</si>
  <si>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</si>
  <si>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</si>
  <si>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</si>
  <si>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</si>
  <si>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</si>
  <si>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</si>
  <si>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</si>
  <si>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</si>
  <si>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</si>
  <si>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</si>
  <si>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</si>
  <si>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</si>
  <si>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</si>
  <si>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</si>
  <si>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</si>
  <si>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</si>
  <si>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</si>
  <si>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</si>
  <si>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</si>
  <si>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</si>
  <si>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</si>
  <si>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</si>
  <si>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</si>
  <si>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</si>
  <si>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</si>
  <si>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</si>
  <si>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</si>
  <si>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</si>
  <si>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</si>
  <si>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</si>
  <si>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</si>
  <si>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</si>
  <si>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</si>
  <si>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</si>
  <si>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</si>
  <si>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</si>
  <si>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</si>
  <si>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</si>
  <si>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</si>
  <si>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</si>
  <si>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</si>
  <si>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</si>
  <si>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</si>
  <si>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</si>
  <si>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</si>
  <si>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</si>
  <si>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</si>
  <si>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</si>
  <si>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</si>
  <si>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</si>
  <si>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</si>
  <si>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</si>
  <si>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</si>
  <si>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</si>
  <si>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</si>
  <si>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</si>
  <si>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</si>
  <si>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</si>
  <si>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</si>
  <si>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</si>
  <si>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</si>
  <si>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</si>
  <si>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</si>
  <si>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</si>
  <si>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</si>
  <si>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</si>
  <si>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</si>
  <si>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</si>
  <si>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</si>
  <si>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</si>
  <si>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</si>
  <si>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</si>
  <si>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</si>
  <si>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</si>
  <si>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</si>
  <si>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</si>
  <si>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</si>
  <si>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</si>
  <si>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</si>
  <si>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</si>
  <si>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</si>
  <si>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</si>
  <si>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</si>
  <si>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</si>
  <si>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</si>
  <si>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</si>
  <si>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</si>
  <si>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</si>
  <si>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</si>
  <si>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</si>
  <si>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</si>
  <si>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</si>
  <si>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</si>
  <si>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</si>
  <si>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</si>
  <si>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</si>
  <si>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</si>
  <si>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</si>
  <si>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</si>
  <si>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</si>
  <si>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</si>
  <si>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</si>
  <si>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</si>
  <si>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</si>
  <si>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</si>
  <si>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</si>
  <si>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</si>
  <si>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</si>
  <si>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</si>
  <si>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</si>
  <si>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</si>
  <si>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</si>
  <si>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</si>
  <si>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</si>
  <si>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</si>
  <si>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</si>
  <si>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</si>
  <si>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</si>
  <si>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</si>
  <si>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</si>
  <si>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</si>
  <si>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</si>
  <si>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</si>
  <si>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</si>
  <si>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</si>
  <si>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</si>
  <si>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</si>
  <si>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</si>
  <si>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</si>
  <si>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</si>
  <si>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</si>
  <si>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</si>
  <si>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</si>
  <si>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</si>
  <si>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</si>
  <si>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</si>
  <si>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</si>
  <si>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</si>
  <si>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</si>
  <si>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</si>
  <si>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</si>
  <si>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</si>
  <si>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</si>
  <si>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</si>
  <si>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</si>
  <si>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</si>
  <si>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</si>
  <si>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</si>
  <si>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</si>
  <si>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</si>
  <si>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</si>
  <si>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</si>
  <si>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</si>
  <si>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</si>
  <si>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</si>
  <si>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</si>
  <si>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</si>
  <si>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</si>
  <si>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</si>
  <si>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</si>
  <si>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</si>
  <si>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</si>
  <si>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</si>
  <si>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</si>
  <si>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</si>
  <si>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</si>
  <si>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</si>
  <si>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</si>
  <si>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</si>
  <si>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</si>
  <si>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</si>
  <si>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</si>
  <si>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</si>
  <si>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</si>
  <si>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</si>
  <si>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</si>
  <si>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</si>
  <si>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</si>
  <si>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</si>
  <si>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</si>
  <si>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</si>
  <si>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</si>
  <si>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</si>
  <si>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</si>
  <si>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</si>
  <si>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</si>
  <si>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</si>
  <si>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</si>
  <si>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</si>
  <si>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</si>
  <si>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</si>
  <si>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</si>
  <si>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</si>
  <si>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</si>
  <si>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</si>
  <si>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</si>
  <si>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</si>
  <si>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</si>
  <si>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</si>
  <si>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</si>
  <si>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</si>
  <si>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</si>
  <si>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</si>
  <si>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</si>
  <si>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</si>
  <si>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</si>
  <si>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</si>
  <si>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</si>
  <si>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</si>
  <si>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</si>
  <si>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</si>
  <si>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</si>
  <si>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</si>
  <si>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</si>
  <si>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</si>
  <si>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</si>
  <si>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</si>
  <si>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</si>
  <si>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</si>
  <si>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</si>
  <si>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</si>
  <si>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</si>
  <si>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</si>
  <si>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</si>
  <si>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</si>
  <si>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</si>
  <si>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</si>
  <si>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</si>
  <si>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</si>
  <si>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</si>
  <si>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</si>
  <si>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</si>
  <si>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</si>
  <si>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</si>
  <si>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</si>
  <si>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</si>
  <si>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</si>
  <si>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</si>
  <si>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</si>
  <si>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</si>
  <si>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</si>
  <si>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</si>
  <si>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</si>
  <si>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</si>
  <si>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</si>
  <si>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</si>
  <si>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</si>
  <si>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</si>
  <si>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</si>
  <si>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</si>
  <si>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</si>
  <si>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</si>
  <si>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</si>
  <si>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</si>
  <si>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</si>
  <si>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</si>
  <si>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</si>
  <si>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</si>
  <si>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</si>
  <si>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</si>
  <si>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</si>
  <si>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</si>
  <si>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</si>
  <si>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</si>
  <si>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</si>
  <si>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</si>
  <si>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</si>
  <si>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</si>
  <si>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</si>
  <si>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</si>
  <si>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</si>
  <si>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</si>
  <si>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</si>
  <si>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</si>
  <si>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</si>
  <si>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</si>
  <si>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</si>
  <si>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</si>
  <si>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</si>
  <si>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</si>
  <si>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</si>
  <si>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</si>
  <si>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</si>
  <si>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</si>
  <si>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</si>
  <si>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</si>
  <si>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</si>
  <si>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</si>
  <si>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</si>
  <si>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</si>
  <si>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</si>
  <si>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</si>
  <si>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</si>
  <si>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</si>
  <si>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</si>
  <si>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</si>
  <si>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</si>
  <si>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</si>
  <si>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</si>
  <si>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</si>
  <si>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</si>
  <si>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</si>
  <si>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</si>
  <si>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</si>
  <si>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</si>
  <si>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</si>
  <si>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</si>
  <si>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</si>
  <si>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</si>
  <si>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</si>
  <si>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</si>
  <si>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</si>
  <si>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</si>
  <si>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</si>
  <si>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</si>
  <si>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</si>
  <si>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</si>
  <si>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</si>
  <si>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</si>
  <si>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</si>
  <si>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</si>
  <si>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</si>
  <si>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</si>
  <si>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</si>
  <si>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</si>
  <si>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</si>
  <si>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</si>
  <si>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</si>
  <si>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</si>
  <si>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</si>
  <si>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</si>
  <si>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</si>
  <si>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</si>
  <si>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</si>
  <si>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</si>
  <si>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</si>
  <si>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</si>
  <si>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</si>
  <si>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</si>
  <si>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</si>
  <si>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</si>
  <si>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</si>
  <si>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</si>
  <si>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</si>
  <si>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</si>
  <si>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</si>
  <si>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</si>
  <si>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</si>
  <si>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</si>
  <si>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</si>
  <si>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</si>
  <si>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</si>
  <si>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</si>
  <si>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</si>
  <si>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</si>
  <si>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</si>
  <si>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</si>
  <si>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</si>
  <si>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</si>
  <si>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</si>
  <si>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</si>
  <si>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</si>
  <si>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</si>
  <si>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</si>
  <si>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</si>
  <si>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</si>
  <si>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</si>
  <si>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</si>
  <si>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</si>
  <si>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</si>
  <si>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</si>
  <si>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</si>
  <si>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</si>
  <si>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</si>
  <si>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</si>
  <si>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</si>
  <si>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</si>
  <si>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</si>
  <si>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</si>
  <si>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</si>
  <si>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</si>
  <si>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</si>
  <si>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</si>
  <si>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</si>
  <si>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</si>
  <si>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</si>
  <si>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</si>
  <si>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</si>
  <si>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</si>
  <si>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</si>
  <si>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</si>
  <si>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</si>
  <si>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</si>
  <si>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</si>
  <si>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</si>
  <si>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</si>
  <si>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</si>
  <si>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</si>
  <si>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</si>
  <si>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</si>
  <si>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</si>
  <si>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</si>
  <si>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</si>
  <si>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</si>
  <si>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</si>
  <si>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</si>
  <si>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</si>
  <si>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</si>
  <si>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</si>
  <si>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</si>
  <si>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</si>
  <si>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</si>
  <si>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</si>
  <si>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</si>
  <si>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</si>
  <si>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</si>
  <si>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</si>
  <si>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</si>
  <si>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</si>
  <si>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</si>
  <si>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</si>
  <si>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</si>
  <si>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</si>
  <si>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</si>
  <si>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</si>
  <si>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</si>
  <si>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</si>
  <si>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</si>
  <si>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</si>
  <si>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</si>
  <si>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</si>
  <si>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</si>
  <si>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</si>
  <si>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</si>
  <si>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</si>
  <si>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</si>
  <si>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</si>
  <si>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</si>
  <si>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</si>
  <si>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</si>
  <si>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</si>
  <si>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</si>
  <si>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</si>
  <si>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</si>
  <si>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</si>
  <si>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</si>
  <si>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</si>
  <si>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</si>
  <si>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</si>
  <si>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</si>
  <si>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</si>
  <si>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</si>
  <si>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</si>
  <si>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</si>
  <si>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</si>
  <si>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</si>
  <si>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</si>
  <si>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</si>
  <si>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</si>
  <si>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</si>
  <si>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</si>
  <si>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</si>
  <si>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</si>
  <si>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</si>
  <si>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</si>
  <si>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</si>
  <si>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</si>
  <si>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</si>
  <si>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</si>
  <si>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</si>
  <si>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</si>
  <si>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</si>
  <si>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</si>
  <si>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</si>
  <si>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</si>
  <si>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</si>
  <si>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</si>
  <si>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</si>
  <si>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</si>
  <si>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</si>
  <si>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</si>
  <si>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</si>
  <si>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</si>
  <si>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</si>
  <si>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</si>
  <si>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</si>
  <si>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</si>
  <si>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</si>
  <si>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</si>
  <si>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</si>
  <si>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</si>
  <si>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</si>
  <si>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</si>
  <si>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</si>
  <si>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</si>
  <si>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</si>
  <si>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</si>
  <si>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</si>
  <si>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</si>
  <si>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</si>
  <si>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</si>
  <si>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</si>
  <si>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</si>
  <si>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</si>
  <si>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</si>
  <si>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</si>
  <si>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</si>
  <si>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</si>
  <si>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</si>
  <si>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</si>
  <si>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</si>
  <si>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</si>
  <si>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</si>
  <si>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</si>
  <si>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</si>
  <si>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</si>
  <si>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</si>
  <si>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</si>
  <si>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</si>
  <si>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</si>
  <si>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</si>
  <si>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</si>
  <si>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</si>
  <si>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</si>
  <si>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</si>
  <si>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</si>
  <si>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</si>
  <si>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</si>
  <si>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</si>
  <si>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</si>
  <si>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</si>
  <si>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</si>
  <si>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</si>
  <si>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</si>
  <si>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</si>
  <si>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</si>
  <si>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</si>
  <si>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</si>
  <si>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</si>
  <si>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</si>
  <si>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</si>
  <si>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</si>
  <si>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</si>
  <si>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</si>
  <si>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</si>
  <si>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</si>
  <si>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</si>
  <si>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</si>
  <si>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</si>
  <si>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</si>
  <si>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</si>
  <si>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</si>
  <si>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</si>
  <si>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</si>
  <si>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</si>
  <si>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</si>
  <si>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</si>
  <si>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</si>
  <si>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</si>
  <si>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</si>
  <si>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</si>
  <si>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</si>
  <si>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</si>
  <si>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</si>
  <si>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</si>
  <si>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</si>
  <si>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</si>
  <si>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</si>
  <si>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</si>
  <si>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</si>
  <si>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</si>
  <si>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</si>
  <si>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</si>
  <si>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</si>
  <si>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</si>
  <si>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</si>
  <si>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</si>
  <si>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</si>
  <si>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</si>
  <si>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</si>
  <si>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</si>
  <si>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</si>
  <si>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</si>
  <si>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</si>
  <si>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</si>
  <si>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</si>
  <si>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</si>
  <si>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</si>
  <si>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</si>
  <si>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</si>
  <si>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</si>
  <si>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</si>
  <si>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</si>
  <si>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</si>
  <si>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</si>
  <si>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</si>
  <si>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</si>
  <si>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</si>
  <si>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</si>
  <si>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</si>
  <si>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</si>
  <si>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</si>
  <si>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</si>
  <si>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</si>
  <si>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</si>
  <si>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</si>
  <si>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</si>
  <si>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</si>
  <si>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</si>
  <si>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</si>
  <si>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</si>
  <si>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</si>
  <si>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</si>
  <si>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</si>
  <si>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</si>
  <si>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</si>
  <si>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</si>
  <si>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</si>
  <si>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</si>
  <si>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</si>
  <si>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</si>
  <si>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</si>
  <si>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</si>
  <si>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</si>
  <si>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</si>
  <si>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</si>
  <si>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</si>
  <si>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</si>
  <si>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</si>
  <si>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</si>
  <si>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</si>
  <si>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</si>
  <si>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</si>
  <si>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</si>
  <si>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</si>
  <si>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</si>
  <si>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</si>
  <si>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</si>
  <si>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</si>
  <si>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</si>
  <si>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</si>
  <si>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</si>
  <si>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</si>
  <si>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</si>
  <si>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</si>
  <si>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</si>
  <si>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</si>
  <si>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</si>
  <si>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</si>
  <si>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</si>
  <si>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</si>
  <si>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</si>
  <si>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</si>
  <si>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</si>
  <si>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</si>
  <si>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</si>
  <si>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</si>
  <si>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</si>
  <si>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</si>
  <si>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</si>
  <si>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</si>
  <si>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</si>
  <si>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</si>
  <si>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</si>
  <si>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</si>
  <si>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</si>
  <si>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</si>
  <si>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</si>
  <si>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</si>
  <si>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</si>
  <si>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</si>
  <si>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</si>
  <si>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</si>
  <si>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</si>
  <si>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</si>
  <si>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</si>
  <si>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</si>
  <si>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</si>
  <si>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</si>
  <si>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</si>
  <si>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</si>
  <si>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</si>
  <si>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</si>
  <si>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</si>
  <si>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</si>
  <si>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</si>
  <si>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</si>
  <si>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</si>
  <si>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</si>
  <si>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</si>
  <si>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</si>
  <si>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</si>
  <si>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</si>
  <si>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</si>
  <si>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</si>
  <si>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</si>
  <si>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</si>
  <si>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</si>
  <si>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</si>
  <si>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</si>
  <si>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</si>
  <si>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</si>
  <si>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</si>
  <si>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</si>
  <si>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</si>
  <si>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</si>
  <si>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</si>
  <si>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</si>
  <si>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</si>
  <si>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</si>
  <si>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</si>
  <si>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</si>
  <si>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</si>
  <si>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</si>
  <si>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</si>
  <si>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</si>
  <si>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</si>
  <si>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</si>
  <si>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</si>
  <si>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</si>
  <si>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</si>
  <si>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</si>
  <si>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</si>
  <si>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</si>
  <si>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</si>
  <si>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</si>
  <si>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</si>
  <si>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</si>
  <si>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</si>
  <si>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</si>
  <si>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</si>
  <si>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</si>
  <si>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</si>
  <si>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</si>
  <si>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</si>
  <si>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</si>
  <si>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</si>
  <si>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</si>
  <si>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</si>
  <si>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</si>
  <si>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</si>
  <si>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</si>
  <si>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</si>
  <si>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</si>
  <si>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</si>
  <si>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</si>
  <si>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</si>
  <si>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</si>
  <si>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</si>
  <si>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</si>
  <si>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</si>
  <si>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</si>
  <si>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</si>
  <si>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</si>
  <si>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</si>
  <si>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</si>
  <si>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</si>
  <si>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</si>
  <si>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</si>
  <si>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</si>
  <si>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</si>
  <si>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</si>
  <si>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</si>
  <si>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</si>
  <si>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</si>
  <si>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</si>
  <si>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</si>
  <si>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</si>
  <si>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</si>
  <si>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</si>
  <si>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</si>
  <si>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</si>
  <si>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</si>
  <si>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</si>
  <si>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</si>
  <si>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</si>
  <si>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</si>
  <si>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</si>
  <si>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</si>
  <si>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</si>
  <si>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</si>
  <si>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</si>
  <si>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</si>
  <si>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</si>
  <si>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</si>
  <si>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</si>
  <si>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</si>
  <si>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</si>
  <si>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</si>
  <si>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</si>
  <si>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</si>
  <si>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</si>
  <si>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</si>
  <si>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</si>
  <si>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</si>
  <si>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</si>
  <si>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</si>
  <si>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</si>
  <si>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</si>
  <si>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</si>
  <si>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</si>
  <si>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</si>
  <si>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</si>
  <si>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</si>
  <si>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</si>
  <si>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</si>
  <si>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</si>
  <si>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</si>
  <si>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</si>
  <si>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</si>
  <si>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</si>
  <si>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</si>
  <si>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</si>
  <si>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</si>
  <si>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</si>
  <si>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</si>
  <si>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</si>
  <si>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</si>
  <si>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</si>
  <si>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</si>
  <si>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</si>
  <si>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</si>
  <si>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</si>
  <si>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</si>
  <si>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</si>
  <si>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</si>
  <si>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</si>
  <si>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</si>
  <si>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</si>
  <si>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</si>
  <si>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</si>
  <si>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</si>
  <si>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</si>
  <si>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</si>
  <si>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</si>
  <si>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</si>
  <si>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</si>
  <si>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</si>
  <si>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</si>
  <si>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</si>
  <si>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</si>
  <si>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</si>
  <si>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</si>
  <si>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</si>
  <si>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</si>
  <si>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</si>
  <si>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</si>
  <si>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</si>
  <si>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</si>
  <si>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</si>
  <si>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</si>
  <si>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</si>
  <si>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</si>
  <si>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</si>
  <si>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</si>
  <si>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</si>
  <si>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</si>
  <si>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</si>
  <si>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</si>
  <si>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</si>
  <si>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</si>
  <si>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</si>
  <si>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</si>
  <si>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</si>
  <si>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</si>
  <si>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</si>
  <si>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</si>
  <si>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</si>
  <si>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</si>
  <si>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</si>
  <si>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</si>
  <si>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</si>
  <si>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</si>
  <si>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</si>
  <si>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</si>
  <si>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</si>
  <si>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</si>
  <si>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</si>
  <si>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</si>
  <si>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</si>
  <si>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</si>
  <si>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</si>
  <si>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</si>
  <si>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</si>
  <si>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</si>
  <si>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</si>
  <si>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</si>
  <si>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</si>
  <si>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</si>
  <si>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</si>
  <si>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</si>
  <si>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</si>
  <si>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</si>
  <si>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</si>
  <si>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</si>
  <si>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</si>
  <si>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</si>
  <si>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</si>
  <si>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</si>
  <si>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</si>
  <si>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</si>
  <si>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</si>
  <si>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</si>
  <si>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</si>
  <si>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</si>
  <si>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</si>
  <si>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</si>
  <si>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</si>
  <si>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</si>
  <si>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</si>
  <si>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</si>
  <si>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</si>
  <si>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</si>
  <si>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</si>
  <si>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</si>
  <si>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</si>
  <si>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</si>
  <si>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</si>
  <si>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</si>
  <si>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</si>
  <si>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</si>
  <si>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</si>
  <si>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</si>
  <si>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</si>
  <si>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</si>
  <si>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</si>
  <si>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</si>
  <si>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</si>
  <si>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</si>
  <si>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</si>
  <si>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</si>
  <si>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</si>
  <si>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</si>
  <si>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</si>
  <si>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</si>
  <si>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</si>
  <si>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</si>
  <si>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</si>
  <si>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</si>
  <si>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</si>
  <si>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</si>
  <si>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</si>
  <si>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</si>
  <si>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</si>
  <si>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</si>
  <si>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</si>
  <si>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</si>
  <si>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</si>
  <si>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</si>
  <si>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</si>
  <si>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</si>
  <si>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</si>
  <si>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</si>
  <si>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</si>
  <si>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</si>
  <si>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</si>
  <si>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</si>
  <si>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</si>
  <si>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</si>
  <si>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</si>
  <si>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</si>
  <si>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</si>
  <si>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</si>
  <si>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</si>
  <si>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</si>
  <si>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</si>
  <si>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</si>
  <si>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</si>
  <si>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</si>
  <si>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</si>
  <si>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</si>
  <si>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</si>
  <si>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</si>
  <si>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</si>
  <si>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</si>
  <si>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</si>
  <si>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</si>
  <si>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</si>
  <si>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</si>
  <si>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</si>
  <si>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</si>
  <si>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</si>
  <si>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</si>
  <si>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</si>
  <si>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</si>
  <si>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</si>
  <si>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</si>
  <si>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</si>
  <si>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</si>
  <si>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</si>
  <si>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</si>
  <si>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</si>
  <si>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</si>
  <si>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</si>
  <si>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</si>
  <si>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</si>
  <si>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</si>
  <si>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</si>
  <si>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</si>
  <si>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</si>
  <si>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</si>
  <si>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</si>
  <si>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</si>
  <si>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</si>
  <si>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</si>
  <si>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</si>
  <si>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</si>
  <si>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</si>
  <si>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</si>
  <si>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</si>
  <si>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</si>
  <si>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</si>
  <si>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</si>
  <si>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</si>
  <si>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</si>
  <si>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</si>
  <si>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</si>
  <si>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</si>
  <si>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</si>
  <si>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</si>
  <si>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</si>
  <si>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</si>
  <si>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</si>
  <si>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</si>
  <si>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</si>
  <si>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</si>
  <si>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</si>
  <si>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</si>
  <si>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</si>
  <si>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</si>
  <si>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</si>
  <si>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</si>
  <si>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</si>
  <si>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</si>
  <si>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</si>
  <si>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</si>
  <si>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</si>
  <si>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</si>
  <si>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</si>
  <si>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</si>
  <si>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</si>
  <si>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</si>
  <si>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</si>
  <si>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</si>
  <si>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</si>
  <si>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</si>
  <si>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</si>
  <si>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</si>
  <si>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</si>
  <si>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</si>
  <si>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</si>
  <si>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</si>
  <si>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</si>
  <si>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</si>
  <si>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</si>
  <si>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</si>
  <si>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</si>
  <si>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</si>
  <si>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</si>
  <si>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</si>
  <si>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</si>
  <si>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</si>
  <si>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</si>
  <si>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</si>
  <si>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</si>
  <si>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</si>
  <si>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</si>
  <si>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</si>
  <si>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</si>
  <si>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</si>
  <si>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</si>
  <si>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</si>
  <si>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</si>
  <si>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</si>
  <si>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</si>
  <si>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</si>
  <si>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</si>
  <si>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</si>
  <si>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</si>
  <si>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</si>
  <si>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</si>
  <si>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</si>
  <si>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</si>
  <si>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</si>
  <si>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</si>
  <si>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</si>
  <si>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</si>
  <si>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</si>
  <si>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</si>
  <si>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</si>
  <si>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</si>
  <si>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</si>
  <si>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</si>
  <si>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</si>
  <si>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</si>
  <si>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</si>
  <si>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</si>
  <si>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</si>
  <si>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</si>
  <si>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</si>
  <si>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</si>
  <si>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</si>
  <si>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</si>
  <si>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</si>
  <si>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</si>
  <si>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</si>
  <si>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</si>
  <si>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</si>
  <si>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</si>
  <si>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</si>
  <si>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</si>
  <si>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</si>
  <si>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</si>
  <si>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</si>
  <si>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</si>
  <si>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</si>
  <si>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</si>
  <si>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</si>
  <si>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</si>
  <si>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</si>
  <si>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</si>
  <si>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</si>
  <si>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</si>
  <si>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</si>
  <si>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</si>
  <si>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</si>
  <si>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</si>
  <si>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</si>
  <si>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</si>
  <si>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</si>
  <si>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</si>
  <si>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</si>
  <si>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</si>
  <si>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</si>
  <si>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</si>
  <si>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</si>
  <si>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</si>
  <si>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</si>
  <si>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</si>
  <si>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</si>
  <si>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</si>
  <si>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</si>
  <si>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</si>
  <si>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</si>
  <si>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</si>
  <si>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</si>
  <si>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</si>
  <si>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</si>
  <si>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</si>
  <si>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</si>
  <si>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</si>
  <si>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</si>
  <si>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</si>
  <si>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</si>
  <si>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</si>
  <si>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</si>
  <si>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</si>
  <si>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</si>
  <si>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</si>
  <si>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</si>
  <si>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</si>
  <si>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</si>
  <si>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</si>
  <si>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</si>
  <si>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</si>
  <si>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</si>
  <si>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</si>
  <si>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</si>
  <si>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</si>
  <si>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</si>
  <si>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</si>
  <si>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</si>
  <si>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</si>
  <si>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</si>
  <si>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</si>
  <si>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</si>
  <si>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</si>
  <si>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</si>
  <si>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</si>
  <si>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</si>
  <si>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</si>
  <si>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</si>
  <si>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</si>
  <si>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</si>
  <si>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</si>
  <si>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</si>
  <si>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</si>
  <si>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</si>
  <si>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</si>
  <si>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</si>
  <si>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</si>
  <si>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</si>
  <si>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</si>
  <si>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</si>
  <si>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</si>
  <si>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</si>
  <si>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</si>
  <si>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</si>
  <si>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</si>
  <si>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</si>
  <si>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</si>
  <si>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</si>
  <si>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</si>
  <si>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</si>
  <si>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</si>
  <si>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</si>
  <si>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</si>
  <si>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</si>
  <si>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</si>
  <si>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</si>
  <si>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</si>
  <si>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</si>
  <si>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</si>
  <si>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</si>
  <si>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</si>
  <si>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</si>
  <si>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</si>
  <si>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</si>
  <si>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</si>
  <si>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</si>
  <si>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</si>
  <si>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</si>
  <si>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</si>
  <si>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</si>
  <si>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</si>
  <si>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</si>
  <si>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</si>
  <si>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</si>
  <si>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</si>
  <si>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</si>
  <si>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</si>
  <si>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</si>
  <si>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</si>
  <si>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</si>
  <si>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</si>
  <si>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</si>
  <si>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</si>
  <si>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</si>
  <si>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</si>
  <si>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</si>
  <si>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</si>
  <si>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</si>
  <si>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</si>
  <si>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</si>
  <si>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</si>
  <si>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</si>
  <si>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</si>
  <si>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</si>
  <si>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</si>
  <si>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</si>
  <si>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</si>
  <si>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</si>
  <si>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</si>
  <si>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</si>
  <si>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</si>
  <si>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</si>
  <si>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</si>
  <si>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</si>
  <si>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</si>
  <si>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</si>
  <si>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</si>
  <si>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</si>
  <si>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</si>
  <si>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</si>
  <si>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</si>
  <si>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</si>
  <si>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</si>
  <si>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</si>
  <si>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</si>
  <si>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</si>
  <si>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</si>
  <si>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</si>
  <si>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</si>
  <si>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</si>
  <si>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</si>
  <si>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</si>
  <si>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</si>
  <si>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</si>
  <si>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</si>
  <si>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</si>
  <si>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</si>
  <si>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</si>
  <si>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</si>
  <si>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</si>
  <si>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</si>
  <si>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</si>
  <si>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</si>
  <si>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</si>
  <si>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</si>
  <si>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</si>
  <si>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</si>
  <si>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</si>
  <si>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</si>
  <si>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</si>
  <si>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</si>
  <si>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</si>
  <si>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</si>
  <si>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</si>
  <si>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</si>
  <si>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</si>
  <si>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</si>
  <si>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</si>
  <si>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</si>
  <si>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</si>
  <si>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</si>
  <si>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</si>
  <si>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</si>
  <si>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</si>
  <si>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</si>
  <si>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</si>
  <si>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</si>
  <si>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</si>
  <si>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</si>
  <si>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</si>
  <si>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</si>
  <si>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</si>
  <si>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</si>
  <si>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</si>
  <si>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</si>
  <si>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</si>
  <si>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</si>
  <si>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</si>
  <si>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</si>
  <si>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</si>
  <si>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</si>
  <si>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</si>
  <si>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</si>
  <si>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</si>
  <si>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</si>
  <si>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</si>
  <si>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</si>
  <si>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</si>
  <si>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</si>
  <si>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</si>
  <si>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</si>
  <si>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</si>
  <si>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</si>
  <si>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</si>
  <si>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</si>
  <si>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</si>
  <si>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</si>
  <si>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</si>
  <si>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</si>
  <si>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</si>
  <si>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</si>
  <si>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</si>
  <si>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</si>
  <si>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</si>
  <si>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</si>
  <si>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</si>
  <si>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</si>
  <si>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</si>
  <si>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</si>
  <si>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</si>
  <si>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</si>
  <si>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</si>
  <si>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</si>
  <si>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</si>
  <si>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</si>
  <si>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</si>
  <si>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</si>
  <si>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</si>
  <si>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</si>
  <si>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</si>
  <si>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</si>
  <si>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</si>
  <si>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</si>
  <si>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</si>
  <si>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</si>
  <si>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</si>
  <si>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</si>
  <si>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</si>
  <si>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</si>
  <si>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</si>
  <si>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</si>
  <si>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</si>
  <si>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</si>
  <si>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</si>
  <si>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</si>
  <si>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</si>
  <si>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</si>
  <si>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</si>
  <si>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</si>
  <si>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</si>
  <si>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</si>
  <si>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</si>
  <si>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</si>
  <si>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</si>
  <si>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</si>
  <si>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</si>
  <si>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</si>
  <si>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</si>
  <si>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</si>
  <si>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</si>
  <si>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</si>
  <si>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</si>
  <si>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</si>
  <si>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</si>
  <si>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</si>
  <si>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</si>
  <si>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</si>
  <si>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</si>
  <si>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</si>
  <si>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</si>
  <si>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</si>
  <si>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</si>
  <si>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</si>
  <si>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</si>
  <si>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</si>
  <si>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</si>
  <si>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</si>
  <si>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</si>
  <si>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</si>
  <si>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</si>
  <si>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</si>
  <si>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</si>
  <si>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</si>
  <si>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</si>
  <si>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</si>
  <si>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</si>
  <si>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</si>
  <si>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</si>
  <si>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</si>
  <si>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</si>
  <si>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</si>
  <si>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</si>
  <si>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</si>
  <si>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</si>
  <si>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</si>
  <si>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</si>
  <si>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</si>
  <si>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</si>
  <si>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</si>
  <si>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</si>
  <si>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</si>
  <si>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</si>
  <si>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</si>
  <si>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</si>
  <si>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</si>
  <si>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</si>
  <si>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</si>
  <si>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</si>
  <si>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</si>
  <si>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</si>
  <si>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</si>
  <si>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</si>
  <si>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</si>
  <si>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</si>
  <si>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</si>
  <si>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</si>
  <si>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</si>
  <si>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</si>
  <si>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</si>
  <si>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</si>
  <si>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</si>
  <si>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</si>
  <si>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</si>
  <si>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</si>
  <si>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</si>
  <si>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</si>
  <si>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</si>
  <si>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</si>
  <si>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</si>
  <si>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</si>
  <si>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</si>
  <si>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</si>
  <si>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</si>
  <si>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</si>
  <si>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</si>
  <si>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</si>
  <si>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</si>
  <si>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</si>
  <si>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</si>
  <si>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</si>
  <si>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</si>
  <si>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</si>
  <si>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</si>
  <si>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</si>
  <si>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</si>
  <si>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</si>
  <si>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</si>
  <si>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</si>
  <si>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</si>
  <si>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</si>
  <si>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</si>
  <si>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</si>
  <si>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</si>
  <si>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</si>
  <si>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</si>
  <si>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</si>
  <si>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</si>
  <si>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</si>
  <si>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</si>
  <si>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</si>
  <si>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</si>
  <si>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</si>
  <si>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</si>
  <si>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</si>
  <si>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</si>
  <si>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</si>
  <si>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</si>
  <si>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</si>
  <si>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</si>
  <si>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</si>
  <si>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</si>
  <si>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</si>
  <si>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</si>
  <si>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</si>
  <si>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</si>
  <si>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</si>
  <si>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</si>
  <si>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</si>
  <si>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</si>
  <si>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</si>
  <si>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</si>
  <si>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</si>
  <si>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</si>
  <si>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</si>
  <si>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</si>
  <si>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</si>
  <si>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</si>
  <si>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</si>
  <si>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</si>
  <si>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</si>
  <si>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</si>
  <si>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</si>
  <si>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</si>
  <si>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</si>
  <si>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</si>
  <si>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</si>
  <si>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</si>
  <si>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</si>
  <si>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</si>
  <si>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</si>
  <si>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</si>
  <si>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</si>
  <si>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</si>
  <si>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</si>
  <si>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</si>
  <si>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</si>
  <si>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</si>
  <si>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</si>
  <si>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</si>
  <si>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</si>
  <si>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</si>
  <si>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</si>
  <si>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</si>
  <si>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</si>
  <si>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</si>
  <si>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</si>
  <si>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</si>
  <si>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</si>
  <si>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</si>
  <si>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</si>
  <si>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</si>
  <si>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</si>
  <si>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</si>
  <si>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</si>
  <si>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</si>
  <si>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</si>
  <si>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</si>
  <si>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</si>
  <si>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</si>
  <si>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</si>
  <si>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</si>
  <si>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</si>
  <si>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</si>
  <si>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</si>
  <si>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</si>
  <si>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</si>
  <si>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</si>
  <si>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</si>
  <si>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</si>
  <si>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</si>
  <si>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</si>
  <si>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</si>
  <si>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</si>
  <si>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</si>
  <si>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</si>
  <si>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</si>
  <si>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</si>
  <si>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</si>
  <si>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</si>
  <si>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</si>
  <si>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</si>
  <si>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</si>
  <si>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</si>
  <si>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</si>
  <si>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</si>
  <si>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</si>
  <si>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</si>
  <si>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</si>
  <si>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</si>
  <si>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</si>
  <si>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</si>
  <si>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</si>
  <si>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</si>
  <si>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</si>
  <si>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</si>
  <si>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</si>
  <si>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</si>
  <si>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</si>
  <si>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</si>
  <si>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</si>
  <si>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</si>
  <si>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</si>
  <si>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</si>
  <si>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</si>
  <si>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</si>
  <si>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</si>
  <si>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</si>
  <si>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</si>
  <si>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</si>
  <si>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</si>
  <si>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</si>
  <si>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</si>
  <si>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</si>
  <si>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</si>
  <si>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</si>
  <si>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</si>
  <si>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</si>
  <si>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</si>
  <si>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</si>
  <si>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</si>
  <si>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</si>
  <si>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</si>
  <si>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</si>
  <si>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</si>
  <si>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</si>
  <si>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</si>
  <si>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</si>
  <si>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</si>
  <si>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</si>
  <si>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</si>
  <si>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</si>
  <si>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</si>
  <si>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</si>
  <si>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</si>
  <si>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</si>
  <si>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</si>
  <si>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</si>
  <si>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</si>
  <si>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</si>
  <si>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</si>
  <si>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</si>
  <si>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</si>
  <si>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</si>
  <si>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</si>
  <si>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</si>
  <si>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</si>
  <si>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</si>
  <si>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</si>
  <si>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</si>
  <si>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</si>
  <si>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</si>
  <si>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</si>
  <si>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</si>
  <si>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</si>
  <si>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</si>
  <si>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</si>
  <si>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</si>
  <si>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</si>
  <si>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</si>
  <si>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</si>
  <si>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</si>
  <si>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</si>
  <si>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</si>
  <si>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</si>
  <si>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</si>
  <si>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</si>
  <si>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</si>
  <si>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</si>
  <si>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</si>
  <si>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</si>
  <si>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</si>
  <si>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</si>
  <si>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</si>
  <si>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</si>
  <si>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</si>
  <si>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</si>
  <si>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</si>
  <si>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</si>
  <si>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</si>
  <si>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</si>
  <si>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</si>
  <si>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</si>
  <si>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</si>
  <si>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</si>
  <si>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</si>
  <si>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</si>
  <si>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</si>
  <si>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</si>
  <si>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</si>
  <si>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</si>
  <si>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</si>
  <si>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</si>
  <si>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</si>
  <si>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</si>
  <si>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</si>
  <si>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</si>
  <si>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</si>
  <si>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</si>
  <si>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</si>
  <si>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</si>
  <si>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</si>
  <si>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</si>
  <si>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</si>
  <si>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</si>
  <si>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</si>
  <si>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</si>
  <si>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</si>
  <si>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</si>
  <si>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</si>
  <si>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</si>
  <si>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</si>
  <si>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</si>
  <si>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</si>
  <si>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</si>
  <si>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</si>
  <si>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</si>
  <si>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</si>
  <si>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</si>
  <si>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</si>
  <si>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</si>
  <si>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</si>
  <si>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</si>
  <si>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</si>
  <si>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</si>
  <si>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</si>
  <si>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</si>
  <si>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</si>
  <si>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</si>
  <si>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</si>
  <si>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</si>
  <si>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</si>
  <si>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</si>
  <si>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</si>
  <si>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</si>
  <si>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</si>
  <si>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</si>
  <si>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</si>
  <si>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</si>
  <si>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</si>
  <si>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</si>
  <si>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</si>
  <si>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</si>
  <si>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</si>
  <si>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</si>
  <si>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</si>
  <si>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</si>
  <si>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</si>
  <si>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</si>
  <si>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</si>
  <si>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</si>
  <si>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</si>
  <si>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</si>
  <si>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</si>
  <si>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</si>
  <si>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</si>
  <si>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</si>
  <si>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</si>
  <si>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</si>
  <si>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</si>
  <si>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</si>
  <si>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</si>
  <si>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</si>
  <si>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</si>
  <si>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</si>
  <si>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</si>
  <si>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</si>
  <si>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</si>
  <si>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</si>
  <si>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</si>
  <si>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</si>
  <si>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</si>
  <si>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</si>
  <si>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</si>
  <si>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</si>
  <si>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</si>
  <si>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</si>
  <si>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</si>
  <si>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</si>
  <si>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</si>
  <si>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</si>
  <si>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</si>
  <si>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</si>
  <si>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</si>
  <si>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</si>
  <si>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</si>
  <si>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</si>
  <si>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</si>
  <si>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</si>
  <si>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</si>
  <si>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</si>
  <si>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</si>
  <si>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</si>
  <si>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</si>
  <si>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</si>
  <si>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</si>
  <si>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</si>
  <si>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</si>
  <si>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</si>
  <si>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</si>
  <si>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</si>
  <si>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</si>
  <si>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</si>
  <si>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</si>
  <si>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</si>
  <si>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</si>
  <si>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</si>
  <si>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</si>
  <si>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</si>
  <si>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</si>
  <si>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</si>
  <si>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</si>
  <si>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</si>
  <si>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</si>
  <si>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</si>
  <si>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</si>
  <si>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</si>
  <si>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</si>
  <si>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</si>
  <si>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</si>
  <si>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</si>
  <si>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</si>
  <si>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</si>
  <si>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</si>
  <si>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</si>
  <si>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</si>
  <si>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</si>
  <si>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</si>
  <si>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</si>
  <si>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</si>
  <si>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</si>
  <si>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</si>
  <si>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</si>
  <si>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</si>
  <si>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</si>
  <si>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</si>
  <si>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</si>
  <si>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</si>
  <si>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</si>
  <si>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</si>
  <si>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</si>
  <si>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</si>
  <si>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</si>
  <si>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</si>
  <si>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</si>
  <si>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</si>
  <si>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</si>
  <si>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</si>
  <si>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</si>
  <si>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</si>
  <si>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</si>
  <si>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</si>
  <si>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</si>
  <si>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</si>
  <si>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</si>
  <si>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</si>
  <si>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</si>
  <si>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</si>
  <si>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</si>
  <si>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</si>
  <si>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</si>
  <si>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</si>
  <si>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</si>
  <si>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</si>
  <si>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</si>
  <si>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</si>
  <si>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</si>
  <si>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</si>
  <si>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</si>
  <si>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</si>
  <si>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</si>
  <si>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</si>
  <si>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</si>
  <si>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</si>
  <si>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</si>
  <si>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</si>
  <si>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</si>
  <si>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</si>
  <si>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</si>
  <si>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</si>
  <si>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</si>
  <si>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</si>
  <si>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</si>
  <si>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</si>
  <si>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</si>
  <si>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</si>
  <si>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</si>
  <si>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</si>
  <si>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</si>
  <si>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</si>
  <si>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</si>
  <si>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</si>
  <si>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</si>
  <si>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</si>
  <si>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</si>
  <si>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</si>
  <si>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</si>
  <si>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</si>
  <si>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</si>
  <si>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</si>
  <si>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</si>
  <si>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</si>
  <si>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</si>
  <si>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</si>
  <si>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</si>
  <si>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</si>
  <si>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</si>
  <si>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</si>
  <si>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</si>
  <si>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</si>
  <si>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</si>
  <si>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</si>
  <si>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</si>
  <si>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</si>
  <si>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</si>
  <si>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</si>
  <si>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</si>
  <si>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</si>
  <si>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</si>
  <si>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</si>
  <si>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</si>
  <si>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</si>
  <si>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</si>
  <si>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</si>
  <si>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</si>
  <si>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</si>
  <si>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</si>
  <si>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</si>
  <si>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</si>
  <si>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</si>
  <si>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</si>
  <si>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</si>
  <si>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</si>
  <si>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</si>
  <si>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</si>
  <si>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</si>
  <si>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</si>
  <si>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</si>
  <si>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</si>
  <si>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</si>
  <si>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</si>
  <si>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</si>
  <si>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</si>
  <si>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</si>
  <si>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</si>
  <si>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</si>
  <si>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</si>
  <si>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</si>
  <si>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</si>
  <si>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</si>
  <si>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</si>
  <si>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</si>
  <si>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</si>
  <si>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</si>
  <si>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</si>
  <si>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</si>
  <si>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</si>
  <si>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</si>
  <si>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</si>
  <si>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</si>
  <si>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</si>
  <si>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</si>
  <si>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</si>
  <si>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</si>
  <si>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</si>
  <si>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</si>
  <si>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</si>
  <si>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</si>
  <si>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</si>
  <si>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</si>
  <si>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</si>
  <si>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</si>
  <si>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</si>
  <si>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</si>
  <si>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</si>
  <si>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</si>
  <si>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</si>
  <si>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</si>
  <si>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</si>
  <si>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</si>
  <si>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</si>
  <si>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</si>
  <si>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</si>
  <si>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</si>
  <si>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</si>
  <si>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</si>
  <si>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</si>
  <si>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</si>
  <si>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</si>
  <si>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</si>
  <si>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</si>
  <si>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</si>
  <si>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</si>
  <si>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</si>
  <si>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</si>
  <si>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</si>
  <si>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</si>
  <si>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</si>
  <si>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</si>
  <si>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</si>
  <si>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</si>
  <si>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</si>
  <si>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</si>
  <si>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</si>
  <si>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</si>
  <si>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</si>
  <si>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</si>
  <si>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</si>
  <si>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</si>
  <si>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</si>
  <si>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</si>
  <si>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</si>
  <si>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</si>
  <si>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</si>
  <si>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</si>
  <si>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</si>
  <si>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</si>
  <si>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</si>
  <si>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</si>
  <si>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</si>
  <si>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</si>
  <si>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</si>
  <si>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</si>
  <si>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</si>
  <si>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</si>
  <si>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</si>
  <si>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</si>
  <si>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</si>
  <si>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</si>
  <si>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</si>
  <si>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</si>
  <si>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</si>
  <si>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</si>
  <si>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</si>
  <si>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</si>
  <si>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</si>
  <si>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</si>
  <si>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</si>
  <si>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</si>
  <si>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</si>
  <si>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</si>
  <si>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</si>
  <si>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</si>
  <si>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</si>
  <si>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</si>
  <si>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</si>
  <si>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</si>
  <si>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</si>
  <si>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</si>
  <si>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</si>
  <si>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</si>
  <si>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</si>
  <si>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</si>
  <si>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</si>
  <si>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</si>
  <si>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</si>
  <si>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</si>
  <si>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</si>
  <si>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</si>
  <si>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</si>
  <si>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</si>
  <si>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</si>
  <si>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</si>
  <si>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</si>
  <si>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</si>
  <si>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</si>
  <si>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</si>
  <si>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</si>
  <si>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</si>
  <si>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</si>
  <si>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</si>
  <si>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</si>
  <si>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</si>
  <si>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</si>
  <si>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</si>
  <si>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</si>
  <si>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</si>
  <si>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</si>
  <si>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</si>
  <si>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</si>
  <si>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</si>
  <si>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</si>
  <si>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</si>
  <si>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</si>
  <si>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</si>
  <si>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</si>
  <si>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</si>
  <si>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</si>
  <si>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</si>
  <si>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</si>
  <si>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</si>
  <si>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</si>
  <si>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</si>
  <si>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</si>
  <si>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</si>
  <si>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</si>
  <si>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</si>
  <si>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</si>
  <si>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</si>
  <si>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</si>
  <si>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</si>
  <si>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</si>
  <si>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</si>
  <si>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</si>
  <si>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</si>
  <si>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</si>
  <si>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</si>
  <si>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</si>
  <si>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</si>
  <si>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</si>
  <si>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</si>
  <si>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</si>
  <si>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</si>
  <si>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</si>
  <si>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</si>
  <si>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</si>
  <si>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</si>
  <si>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</si>
  <si>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</si>
  <si>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</si>
  <si>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</si>
  <si>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</si>
  <si>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</si>
  <si>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</si>
  <si>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</si>
  <si>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</si>
  <si>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</si>
  <si>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</si>
  <si>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</si>
  <si>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</si>
  <si>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</si>
  <si>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</si>
  <si>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</si>
  <si>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</si>
  <si>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</si>
  <si>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</si>
  <si>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</si>
  <si>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</si>
  <si>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</si>
  <si>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</si>
  <si>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</si>
  <si>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</si>
  <si>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</si>
  <si>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</si>
  <si>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</si>
  <si>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</si>
  <si>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</si>
  <si>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</si>
  <si>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</si>
  <si>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</si>
  <si>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</si>
  <si>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</si>
  <si>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</si>
  <si>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</si>
  <si>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</si>
  <si>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</si>
  <si>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</si>
  <si>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</si>
  <si>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</si>
  <si>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</si>
  <si>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</si>
  <si>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</si>
  <si>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</si>
  <si>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</si>
  <si>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</si>
  <si>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</si>
  <si>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</si>
  <si>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</si>
  <si>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</si>
  <si>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</si>
  <si>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</si>
  <si>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</si>
  <si>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</si>
  <si>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</si>
  <si>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</si>
  <si>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</si>
  <si>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</si>
  <si>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</si>
  <si>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</si>
  <si>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</si>
  <si>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</si>
  <si>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</si>
  <si>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</si>
  <si>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</si>
  <si>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</si>
  <si>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</si>
  <si>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</si>
  <si>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</si>
  <si>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</si>
  <si>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</si>
  <si>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</si>
  <si>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</si>
  <si>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</si>
  <si>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</si>
  <si>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</si>
  <si>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</si>
  <si>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</si>
  <si>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</si>
  <si>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</si>
  <si>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</si>
  <si>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</si>
  <si>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</si>
  <si>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</si>
  <si>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</si>
  <si>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</si>
  <si>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</si>
  <si>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</si>
  <si>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</si>
  <si>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</si>
  <si>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</si>
  <si>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</si>
  <si>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</si>
  <si>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</si>
  <si>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</si>
  <si>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</si>
  <si>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</si>
  <si>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</si>
  <si>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</si>
  <si>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</si>
  <si>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</si>
  <si>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</si>
  <si>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</si>
  <si>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</si>
  <si>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</si>
  <si>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</si>
  <si>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</si>
  <si>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</si>
  <si>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</si>
  <si>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</si>
  <si>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</si>
  <si>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</si>
  <si>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</si>
  <si>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</si>
  <si>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</si>
  <si>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</si>
  <si>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</si>
  <si>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</si>
  <si>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</si>
  <si>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</si>
  <si>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</si>
  <si>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</si>
  <si>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</si>
  <si>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</si>
  <si>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</si>
  <si>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</si>
  <si>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</si>
  <si>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</si>
  <si>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</si>
  <si>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</si>
  <si>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</si>
  <si>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</si>
  <si>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</si>
  <si>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</si>
  <si>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</si>
  <si>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</si>
  <si>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</si>
  <si>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</si>
  <si>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</si>
  <si>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</si>
  <si>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</si>
  <si>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</si>
  <si>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</si>
  <si>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</si>
  <si>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</si>
  <si>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</si>
  <si>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</si>
  <si>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</si>
  <si>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</si>
  <si>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</si>
  <si>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</si>
  <si>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</si>
  <si>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</si>
  <si>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</si>
  <si>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</si>
  <si>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</si>
  <si>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</si>
  <si>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</si>
  <si>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</si>
  <si>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</si>
  <si>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</si>
  <si>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</si>
  <si>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</si>
  <si>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</si>
  <si>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</si>
  <si>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</si>
  <si>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</si>
  <si>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</si>
  <si>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</si>
  <si>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</si>
  <si>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</si>
  <si>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</si>
  <si>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</si>
  <si>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</si>
  <si>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</si>
  <si>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</si>
  <si>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</si>
  <si>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</si>
  <si>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</si>
  <si>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</si>
  <si>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</si>
  <si>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</si>
  <si>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</si>
  <si>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</si>
  <si>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</si>
  <si>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</si>
  <si>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</si>
  <si>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</si>
  <si>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</si>
  <si>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</si>
  <si>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</si>
  <si>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</si>
  <si>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</si>
  <si>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</si>
  <si>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</si>
  <si>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</si>
  <si>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</si>
  <si>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</si>
  <si>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</si>
  <si>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</si>
  <si>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</si>
  <si>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</si>
  <si>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</si>
  <si>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</si>
  <si>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</si>
  <si>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</si>
  <si>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</si>
  <si>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</si>
  <si>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</si>
  <si>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</si>
  <si>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</si>
  <si>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</si>
  <si>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</si>
  <si>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</si>
  <si>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</si>
  <si>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</si>
  <si>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</si>
  <si>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</si>
  <si>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</si>
  <si>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</si>
  <si>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</si>
  <si>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</si>
  <si>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</si>
  <si>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</si>
  <si>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</si>
  <si>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</si>
  <si>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</si>
  <si>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</si>
  <si>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</si>
  <si>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</si>
  <si>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</si>
  <si>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</si>
  <si>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</si>
  <si>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</si>
  <si>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</si>
  <si>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</si>
  <si>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</si>
  <si>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</si>
  <si>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</si>
  <si>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</si>
  <si>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</si>
  <si>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</si>
  <si>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</si>
  <si>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</si>
  <si>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</si>
  <si>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</si>
  <si>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</si>
  <si>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</si>
  <si>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</si>
  <si>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</si>
  <si>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</si>
  <si>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</si>
  <si>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</si>
  <si>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</si>
  <si>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</si>
  <si>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</si>
  <si>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</si>
  <si>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</si>
  <si>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</si>
  <si>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</si>
  <si>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</si>
  <si>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</si>
  <si>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</si>
  <si>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</si>
  <si>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</si>
  <si>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</si>
  <si>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</si>
  <si>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</si>
  <si>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</si>
  <si>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</si>
  <si>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</si>
  <si>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</si>
  <si>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</si>
  <si>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</si>
  <si>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</si>
  <si>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</si>
  <si>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</si>
  <si>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</si>
  <si>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</si>
  <si>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</si>
  <si>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</si>
  <si>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</si>
  <si>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</si>
  <si>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</si>
  <si>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</si>
  <si>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</si>
  <si>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</si>
  <si>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</si>
  <si>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</si>
  <si>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</si>
  <si>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</si>
  <si>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</si>
  <si>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</si>
  <si>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</si>
  <si>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</si>
  <si>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</si>
  <si>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</si>
  <si>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</si>
  <si>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</si>
  <si>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</si>
  <si>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</si>
  <si>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</si>
  <si>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</si>
  <si>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</si>
  <si>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</si>
  <si>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</si>
  <si>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</si>
  <si>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</si>
  <si>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</si>
  <si>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</si>
  <si>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</si>
  <si>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</si>
  <si>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</si>
  <si>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</si>
  <si>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</si>
  <si>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</si>
  <si>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</si>
  <si>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</si>
  <si>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</si>
  <si>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</si>
  <si>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</si>
  <si>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</si>
  <si>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</si>
  <si>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</si>
  <si>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</si>
  <si>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</si>
  <si>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</si>
  <si>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</si>
  <si>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</si>
  <si>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</si>
  <si>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</si>
  <si>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</si>
  <si>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</si>
  <si>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</si>
  <si>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</si>
  <si>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</si>
  <si>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</si>
  <si>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</si>
  <si>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</si>
  <si>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</si>
  <si>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</si>
  <si>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</si>
  <si>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</si>
  <si>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</si>
  <si>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</si>
  <si>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</si>
  <si>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</si>
  <si>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</si>
  <si>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</si>
  <si>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</si>
  <si>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</si>
  <si>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</si>
  <si>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</si>
  <si>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</si>
  <si>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</si>
  <si>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</si>
  <si>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</si>
  <si>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</si>
  <si>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</si>
  <si>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</si>
  <si>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</si>
  <si>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</si>
  <si>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</si>
  <si>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</si>
  <si>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</si>
  <si>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</si>
  <si>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</si>
  <si>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</si>
  <si>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</si>
  <si>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</si>
  <si>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</si>
  <si>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</si>
  <si>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</si>
  <si>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</si>
  <si>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</si>
  <si>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</si>
  <si>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</si>
  <si>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</si>
  <si>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</si>
  <si>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</si>
  <si>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</si>
  <si>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</si>
  <si>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</si>
  <si>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</si>
  <si>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</si>
  <si>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</si>
  <si>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</si>
  <si>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</si>
  <si>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</si>
  <si>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</si>
  <si>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</si>
  <si>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</si>
  <si>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</si>
  <si>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</si>
  <si>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</si>
  <si>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</si>
  <si>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</si>
  <si>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</si>
  <si>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</si>
  <si>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</si>
  <si>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</si>
  <si>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</si>
  <si>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</si>
  <si>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</si>
  <si>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</si>
  <si>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</si>
  <si>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</si>
  <si>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</si>
  <si>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</si>
  <si>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</si>
  <si>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</si>
  <si>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</si>
  <si>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</si>
  <si>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</si>
  <si>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</si>
  <si>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</si>
  <si>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</si>
  <si>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</si>
  <si>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</si>
  <si>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</si>
  <si>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</si>
  <si>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</si>
  <si>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</si>
  <si>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</si>
  <si>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</si>
  <si>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</si>
  <si>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</si>
  <si>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</si>
  <si>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</si>
  <si>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</si>
  <si>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</si>
  <si>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</si>
  <si>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</si>
  <si>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</si>
  <si>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</si>
  <si>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</si>
  <si>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</si>
  <si>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</si>
  <si>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</si>
  <si>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</si>
  <si>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</si>
  <si>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</si>
  <si>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</si>
  <si>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</si>
  <si>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</si>
  <si>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</si>
  <si>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</si>
  <si>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</si>
  <si>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</si>
  <si>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</si>
  <si>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</si>
  <si>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</si>
  <si>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</si>
  <si>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</si>
  <si>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</si>
  <si>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</si>
  <si>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</si>
  <si>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</si>
  <si>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</si>
  <si>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</si>
  <si>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</si>
  <si>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</si>
  <si>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</si>
  <si>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</si>
  <si>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</si>
  <si>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</si>
  <si>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</si>
  <si>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</si>
  <si>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</si>
  <si>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</si>
  <si>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</si>
  <si>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</si>
  <si>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</si>
  <si>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</si>
  <si>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</si>
  <si>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</si>
  <si>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</si>
  <si>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</si>
  <si>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</si>
  <si>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</si>
  <si>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</si>
  <si>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</si>
  <si>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</si>
  <si>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</si>
  <si>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</si>
  <si>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</si>
  <si>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</si>
  <si>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</si>
  <si>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</si>
  <si>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</si>
  <si>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</si>
  <si>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</si>
  <si>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</si>
  <si>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</si>
  <si>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</si>
  <si>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</si>
  <si>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</si>
  <si>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</si>
  <si>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</si>
  <si>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</si>
  <si>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</si>
  <si>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</si>
  <si>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</si>
  <si>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</si>
  <si>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</si>
  <si>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</si>
  <si>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</si>
  <si>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</si>
  <si>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</si>
  <si>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</si>
  <si>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</si>
  <si>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</si>
  <si>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</si>
  <si>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</si>
  <si>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</si>
  <si>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</si>
  <si>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</si>
  <si>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</si>
  <si>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</si>
  <si>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</si>
  <si>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</si>
  <si>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</si>
  <si>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</si>
  <si>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</si>
  <si>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</si>
  <si>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</si>
  <si>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</si>
  <si>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</si>
  <si>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</si>
  <si>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</si>
  <si>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</si>
  <si>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</si>
  <si>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</si>
  <si>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</si>
  <si>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</si>
  <si>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</si>
  <si>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</si>
  <si>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</si>
  <si>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</si>
  <si>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</si>
  <si>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</si>
  <si>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</si>
  <si>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</si>
  <si>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</si>
  <si>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</si>
  <si>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</si>
  <si>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</si>
  <si>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</si>
  <si>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</si>
  <si>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</si>
  <si>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</si>
  <si>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</si>
  <si>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</si>
  <si>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</si>
  <si>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</si>
  <si>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</si>
  <si>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</si>
  <si>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</si>
  <si>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</si>
  <si>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</si>
  <si>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</si>
  <si>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</si>
  <si>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</si>
  <si>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</si>
  <si>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</si>
  <si>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</si>
  <si>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</si>
  <si>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</si>
  <si>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</si>
  <si>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</si>
  <si>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</si>
  <si>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</si>
  <si>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</si>
  <si>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</si>
  <si>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</si>
  <si>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</si>
  <si>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</si>
  <si>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</si>
  <si>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</si>
  <si>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</si>
  <si>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</si>
  <si>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</si>
  <si>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</si>
  <si>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</si>
  <si>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</si>
  <si>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</si>
  <si>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</si>
  <si>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</si>
  <si>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</si>
  <si>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</si>
  <si>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</si>
  <si>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</si>
  <si>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</si>
  <si>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</si>
  <si>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</si>
  <si>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</si>
  <si>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</si>
  <si>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</si>
  <si>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</si>
  <si>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</si>
  <si>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</si>
  <si>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</si>
  <si>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</si>
  <si>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</si>
  <si>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</si>
  <si>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</si>
  <si>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</si>
  <si>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</si>
  <si>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</si>
  <si>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</si>
  <si>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</si>
  <si>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</si>
  <si>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</si>
  <si>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</si>
  <si>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</si>
  <si>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</si>
  <si>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</si>
  <si>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</si>
  <si>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</si>
  <si>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</si>
  <si>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</si>
  <si>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</si>
  <si>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</si>
  <si>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</si>
  <si>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</si>
  <si>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</si>
  <si>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</si>
  <si>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</si>
  <si>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</si>
  <si>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</si>
  <si>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</si>
  <si>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</si>
  <si>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</si>
  <si>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</si>
  <si>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</si>
  <si>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</si>
  <si>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</si>
  <si>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</si>
  <si>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</si>
  <si>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</si>
  <si>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</si>
  <si>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</si>
  <si>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</si>
  <si>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</si>
  <si>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</si>
  <si>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</si>
  <si>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</si>
  <si>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</si>
  <si>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</si>
  <si>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</si>
  <si>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</si>
  <si>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</si>
  <si>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</si>
  <si>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</si>
  <si>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</si>
  <si>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</si>
  <si>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</si>
  <si>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</si>
  <si>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</si>
  <si>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</si>
  <si>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</si>
  <si>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</si>
  <si>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</si>
  <si>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</si>
  <si>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</si>
  <si>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</si>
  <si>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</si>
  <si>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</si>
  <si>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</si>
  <si>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</si>
  <si>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</si>
  <si>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</si>
  <si>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</si>
  <si>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</si>
  <si>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</si>
  <si>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</si>
  <si>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</si>
  <si>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</si>
  <si>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</si>
  <si>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</si>
  <si>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</si>
  <si>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</si>
  <si>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</si>
  <si>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</si>
  <si>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</si>
  <si>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</si>
  <si>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</si>
  <si>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</si>
  <si>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</si>
  <si>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</si>
  <si>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</si>
  <si>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</si>
  <si>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</si>
  <si>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</si>
  <si>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</si>
  <si>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</si>
  <si>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</si>
  <si>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</si>
  <si>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</si>
  <si>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</si>
  <si>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</si>
  <si>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</si>
  <si>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</si>
  <si>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</si>
  <si>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</si>
  <si>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</si>
  <si>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</si>
  <si>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</si>
  <si>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</si>
  <si>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</si>
  <si>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</si>
  <si>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</si>
  <si>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</si>
  <si>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</si>
  <si>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</si>
  <si>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</si>
  <si>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</si>
  <si>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</si>
  <si>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</si>
  <si>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</si>
  <si>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</si>
  <si>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</si>
  <si>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</si>
  <si>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</si>
  <si>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</si>
  <si>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</si>
  <si>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</si>
  <si>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</si>
  <si>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</si>
  <si>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</si>
  <si>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</si>
  <si>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</si>
  <si>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</si>
  <si>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</si>
  <si>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</si>
  <si>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</si>
  <si>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</si>
  <si>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</si>
  <si>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</si>
  <si>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</si>
  <si>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</si>
  <si>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</si>
  <si>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</si>
  <si>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</si>
  <si>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</si>
  <si>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</si>
  <si>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</si>
  <si>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</si>
  <si>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</si>
  <si>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</si>
  <si>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</si>
  <si>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</si>
  <si>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</si>
  <si>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</si>
  <si>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</si>
  <si>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</si>
  <si>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</si>
  <si>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</si>
  <si>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</si>
  <si>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</si>
  <si>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</si>
  <si>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</si>
  <si>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</si>
  <si>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</si>
  <si>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</si>
  <si>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</si>
  <si>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</si>
  <si>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</si>
  <si>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</si>
  <si>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</si>
  <si>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</si>
  <si>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</si>
  <si>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</si>
  <si>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</si>
  <si>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</si>
  <si>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</si>
  <si>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</si>
  <si>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</si>
  <si>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</si>
  <si>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</si>
  <si>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</si>
  <si>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</si>
  <si>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</si>
  <si>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</si>
  <si>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</si>
  <si>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</si>
  <si>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</si>
  <si>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</si>
  <si>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</si>
  <si>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</si>
  <si>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</si>
  <si>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</si>
  <si>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</si>
  <si>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</si>
  <si>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</si>
  <si>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</si>
  <si>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</si>
  <si>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</si>
  <si>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</si>
  <si>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</si>
  <si>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</si>
  <si>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</si>
  <si>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</si>
  <si>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</si>
  <si>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</si>
  <si>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</si>
  <si>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</si>
  <si>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</si>
  <si>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</si>
  <si>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</si>
  <si>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</si>
  <si>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</si>
  <si>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</si>
  <si>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</si>
  <si>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</si>
  <si>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</si>
  <si>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</si>
  <si>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</si>
  <si>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</si>
  <si>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</si>
  <si>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</si>
  <si>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</si>
  <si>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</si>
  <si>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</si>
  <si>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</si>
  <si>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</si>
  <si>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</si>
  <si>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</si>
  <si>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</si>
  <si>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</si>
  <si>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</si>
  <si>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</si>
  <si>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</si>
  <si>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</si>
  <si>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</si>
  <si>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</si>
  <si>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</si>
  <si>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</si>
  <si>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</si>
  <si>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</si>
  <si>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</si>
  <si>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</si>
  <si>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</si>
  <si>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</si>
  <si>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</si>
  <si>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</si>
  <si>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</si>
  <si>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</si>
  <si>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</si>
  <si>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</si>
  <si>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</si>
  <si>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</si>
  <si>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</si>
  <si>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</si>
  <si>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</si>
  <si>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</si>
  <si>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</si>
  <si>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</si>
  <si>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</si>
  <si>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</si>
  <si>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</si>
  <si>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</si>
  <si>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</si>
  <si>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</si>
  <si>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</si>
  <si>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</si>
  <si>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</si>
  <si>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</si>
  <si>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</si>
  <si>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</si>
  <si>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</si>
  <si>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</si>
  <si>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</si>
  <si>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</si>
  <si>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</si>
  <si>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</si>
  <si>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</si>
  <si>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</si>
  <si>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</si>
  <si>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</si>
  <si>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</si>
  <si>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</si>
  <si>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</si>
  <si>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</si>
  <si>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</si>
  <si>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</si>
  <si>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</si>
  <si>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</si>
  <si>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</si>
  <si>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</si>
  <si>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</si>
  <si>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</si>
  <si>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</si>
  <si>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</si>
  <si>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</si>
  <si>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</si>
  <si>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</si>
  <si>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</si>
  <si>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</si>
  <si>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</si>
  <si>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</si>
  <si>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</si>
  <si>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</si>
  <si>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</si>
  <si>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</si>
  <si>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</si>
  <si>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</si>
  <si>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</si>
  <si>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</si>
  <si>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</si>
  <si>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</si>
  <si>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</si>
  <si>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</si>
  <si>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</si>
  <si>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</si>
  <si>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</si>
  <si>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</si>
  <si>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</si>
  <si>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</si>
  <si>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</si>
  <si>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</si>
  <si>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</si>
  <si>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</si>
  <si>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</si>
  <si>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</si>
  <si>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</si>
  <si>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</si>
  <si>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</si>
  <si>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</si>
  <si>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</si>
  <si>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</si>
  <si>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</si>
  <si>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</si>
  <si>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</si>
  <si>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</si>
  <si>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</si>
  <si>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</si>
  <si>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</si>
  <si>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</si>
  <si>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</si>
  <si>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</si>
  <si>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</si>
  <si>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</si>
  <si>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</si>
  <si>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</si>
  <si>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</si>
  <si>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</si>
  <si>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</si>
  <si>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</si>
  <si>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</si>
  <si>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</si>
  <si>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</si>
  <si>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</si>
  <si>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</si>
  <si>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</si>
  <si>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</si>
  <si>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</si>
  <si>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</si>
  <si>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</si>
  <si>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</si>
  <si>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</si>
  <si>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</si>
  <si>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</si>
  <si>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</si>
  <si>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</si>
  <si>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</si>
  <si>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</si>
  <si>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</si>
  <si>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</si>
  <si>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</si>
  <si>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</si>
  <si>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</si>
  <si>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</si>
  <si>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</si>
  <si>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</si>
  <si>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</si>
  <si>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</si>
  <si>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</si>
  <si>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</si>
  <si>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</si>
  <si>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</si>
  <si>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</si>
  <si>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</si>
  <si>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</si>
  <si>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</si>
  <si>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</si>
  <si>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</si>
  <si>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</si>
  <si>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</si>
  <si>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</si>
  <si>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</si>
  <si>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</si>
  <si>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</si>
  <si>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</si>
  <si>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</si>
  <si>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</si>
  <si>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</si>
  <si>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</si>
  <si>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</si>
  <si>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</si>
  <si>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</si>
  <si>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</si>
  <si>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</si>
  <si>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</si>
  <si>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</si>
  <si>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</si>
  <si>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</si>
  <si>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</si>
  <si>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</si>
  <si>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</si>
  <si>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</si>
  <si>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</si>
  <si>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</si>
  <si>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</si>
  <si>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</si>
  <si>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</si>
  <si>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</si>
  <si>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</si>
  <si>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</si>
  <si>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</si>
  <si>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</si>
  <si>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</si>
  <si>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</si>
  <si>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</si>
  <si>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</si>
  <si>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</si>
  <si>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</si>
  <si>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</si>
  <si>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</si>
  <si>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</si>
  <si>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</si>
  <si>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</si>
  <si>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</si>
  <si>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</si>
  <si>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</si>
  <si>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</si>
  <si>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</si>
  <si>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</si>
  <si>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</si>
  <si>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</si>
  <si>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</si>
  <si>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</si>
  <si>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</si>
  <si>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</si>
  <si>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</si>
  <si>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</si>
  <si>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</si>
  <si>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</si>
  <si>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</si>
  <si>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</si>
  <si>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</si>
  <si>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</si>
  <si>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</si>
  <si>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</si>
  <si>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</si>
  <si>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</si>
  <si>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</si>
  <si>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</si>
  <si>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</si>
  <si>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</si>
  <si>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</si>
  <si>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</si>
  <si>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</si>
  <si>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</si>
  <si>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</si>
  <si>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</si>
  <si>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</si>
  <si>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</si>
  <si>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</si>
  <si>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</si>
  <si>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</si>
  <si>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</si>
  <si>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</si>
  <si>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</si>
  <si>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</si>
  <si>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</si>
  <si>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</si>
  <si>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</si>
  <si>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</si>
  <si>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</si>
  <si>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</si>
  <si>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</si>
  <si>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</si>
  <si>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</si>
  <si>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</si>
  <si>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</si>
  <si>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</si>
  <si>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</si>
  <si>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</si>
  <si>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</si>
  <si>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</si>
  <si>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</si>
  <si>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</si>
  <si>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</si>
  <si>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</si>
  <si>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</si>
  <si>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</si>
  <si>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</si>
  <si>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</si>
  <si>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</si>
  <si>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</si>
  <si>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</si>
  <si>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</si>
  <si>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</si>
  <si>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</si>
  <si>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</si>
  <si>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</si>
  <si>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</si>
  <si>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</si>
  <si>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</si>
  <si>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</si>
  <si>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</si>
  <si>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</si>
  <si>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</si>
  <si>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</si>
  <si>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</si>
  <si>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</si>
  <si>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</si>
  <si>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</si>
  <si>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</si>
  <si>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</si>
  <si>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</si>
  <si>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</si>
  <si>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</si>
  <si>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</si>
  <si>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</si>
  <si>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</si>
  <si>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</si>
  <si>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</si>
  <si>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</si>
  <si>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</si>
  <si>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</si>
  <si>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</si>
  <si>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</si>
  <si>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</si>
  <si>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</si>
  <si>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</si>
  <si>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</si>
  <si>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</si>
  <si>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</si>
  <si>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</si>
  <si>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</si>
  <si>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</si>
  <si>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</si>
  <si>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</si>
  <si>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</si>
  <si>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</si>
  <si>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</si>
  <si>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</si>
  <si>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</si>
  <si>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</si>
  <si>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</si>
  <si>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</si>
  <si>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</si>
  <si>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</si>
  <si>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</si>
  <si>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</si>
  <si>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</si>
  <si>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</si>
  <si>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</si>
  <si>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</si>
  <si>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</si>
  <si>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</si>
  <si>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</si>
  <si>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</si>
  <si>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</si>
  <si>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</si>
  <si>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</si>
  <si>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</si>
  <si>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</si>
  <si>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</si>
  <si>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</si>
  <si>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</si>
  <si>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</si>
  <si>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</si>
  <si>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</si>
  <si>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</si>
  <si>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</si>
  <si>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</si>
  <si>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</si>
  <si>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</si>
  <si>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</si>
  <si>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</si>
  <si>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</si>
  <si>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</si>
  <si>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</si>
  <si>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</si>
  <si>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</si>
  <si>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</si>
  <si>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</si>
  <si>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</si>
  <si>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</si>
  <si>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</si>
  <si>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</si>
  <si>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</si>
  <si>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</si>
  <si>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</si>
  <si>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</si>
  <si>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</si>
  <si>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</si>
  <si>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</si>
  <si>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</si>
  <si>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</si>
  <si>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</si>
  <si>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</si>
  <si>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</si>
  <si>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</si>
  <si>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</si>
  <si>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</si>
  <si>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</si>
  <si>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</si>
  <si>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</si>
  <si>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</si>
  <si>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</si>
  <si>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</si>
  <si>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</si>
  <si>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</si>
  <si>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</si>
  <si>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</si>
  <si>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</si>
  <si>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</si>
  <si>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</si>
  <si>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</si>
  <si>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</si>
  <si>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</si>
  <si>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</si>
  <si>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</si>
  <si>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</si>
  <si>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</si>
  <si>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</si>
  <si>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</si>
  <si>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</si>
  <si>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</si>
  <si>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</si>
  <si>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</si>
  <si>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</si>
  <si>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</si>
  <si>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</si>
  <si>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</si>
  <si>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</si>
  <si>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</si>
  <si>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</si>
  <si>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</si>
  <si>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</si>
  <si>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</si>
  <si>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</si>
  <si>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</si>
  <si>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</si>
  <si>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</si>
  <si>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</si>
  <si>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</si>
  <si>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</si>
  <si>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</si>
  <si>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</si>
  <si>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</si>
  <si>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</si>
  <si>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</si>
  <si>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</si>
  <si>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</si>
  <si>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</si>
  <si>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</si>
  <si>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</si>
  <si>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</si>
  <si>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</si>
  <si>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</si>
  <si>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</si>
  <si>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</si>
  <si>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</si>
  <si>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</si>
  <si>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</si>
  <si>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</si>
  <si>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</si>
  <si>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</si>
  <si>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</si>
  <si>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</si>
  <si>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</si>
  <si>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</si>
  <si>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</si>
  <si>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</si>
  <si>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</si>
  <si>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</si>
  <si>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</si>
  <si>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</si>
  <si>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</si>
  <si>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</si>
  <si>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</si>
  <si>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</si>
  <si>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</si>
  <si>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</si>
  <si>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</si>
  <si>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</si>
  <si>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</si>
  <si>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</si>
  <si>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</si>
  <si>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</si>
  <si>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</si>
  <si>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</si>
  <si>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</si>
  <si>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</si>
  <si>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</si>
  <si>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</si>
  <si>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</si>
  <si>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</si>
  <si>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</si>
  <si>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</si>
  <si>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</si>
  <si>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</si>
  <si>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</si>
  <si>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</si>
  <si>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</si>
  <si>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</si>
  <si>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</si>
  <si>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</si>
  <si>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</si>
  <si>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</si>
  <si>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</si>
  <si>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</si>
  <si>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</si>
  <si>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</si>
  <si>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</si>
  <si>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</si>
  <si>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</si>
  <si>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</si>
  <si>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</si>
  <si>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</si>
  <si>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</si>
  <si>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</si>
  <si>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</si>
  <si>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</si>
  <si>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</si>
  <si>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</si>
  <si>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</si>
  <si>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</si>
  <si>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</si>
  <si>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</si>
  <si>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</si>
  <si>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</si>
  <si>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</si>
  <si>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</si>
  <si>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</si>
  <si>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</si>
  <si>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</si>
  <si>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</si>
  <si>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</si>
  <si>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</si>
  <si>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</si>
  <si>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</si>
  <si>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</si>
  <si>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</si>
  <si>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</si>
  <si>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</si>
  <si>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</si>
  <si>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</si>
  <si>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</si>
  <si>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</si>
  <si>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</si>
  <si>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</si>
  <si>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</si>
  <si>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</si>
  <si>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</si>
  <si>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</si>
  <si>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</si>
  <si>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</si>
  <si>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</si>
  <si>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</si>
  <si>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</si>
  <si>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</si>
  <si>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</si>
  <si>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</si>
  <si>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</si>
  <si>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</si>
  <si>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</si>
  <si>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</si>
  <si>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</si>
  <si>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</si>
  <si>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</si>
  <si>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</si>
  <si>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</si>
  <si>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</si>
  <si>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</si>
  <si>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</si>
  <si>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</si>
  <si>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</si>
  <si>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</si>
  <si>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</si>
  <si>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</si>
  <si>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</si>
  <si>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</si>
  <si>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</si>
  <si>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</si>
  <si>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</si>
  <si>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</si>
  <si>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</si>
  <si>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</si>
  <si>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</si>
  <si>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</si>
  <si>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</si>
  <si>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</si>
  <si>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</si>
  <si>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</si>
  <si>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</si>
  <si>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</si>
  <si>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</si>
  <si>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</si>
  <si>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</si>
  <si>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</si>
  <si>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</si>
  <si>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</si>
  <si>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</si>
  <si>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</si>
  <si>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</si>
  <si>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</si>
  <si>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</si>
  <si>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</si>
  <si>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</si>
  <si>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</si>
  <si>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</si>
  <si>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</si>
  <si>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</si>
  <si>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</si>
  <si>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</si>
  <si>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</si>
  <si>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</si>
  <si>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</si>
  <si>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</si>
  <si>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</si>
  <si>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</si>
  <si>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</si>
  <si>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</si>
  <si>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</si>
  <si>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</si>
  <si>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</si>
  <si>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</si>
  <si>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</si>
  <si>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</si>
  <si>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</si>
  <si>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</si>
  <si>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</si>
  <si>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</si>
  <si>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</si>
  <si>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</si>
  <si>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</si>
  <si>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</si>
  <si>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</si>
  <si>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</si>
  <si>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</si>
  <si>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</si>
  <si>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</si>
  <si>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</si>
  <si>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</si>
  <si>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</si>
  <si>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</si>
  <si>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</si>
  <si>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</si>
  <si>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</si>
  <si>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</si>
  <si>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</si>
  <si>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</si>
  <si>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</si>
  <si>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</si>
  <si>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</si>
  <si>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</si>
  <si>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</si>
  <si>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</si>
  <si>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</si>
  <si>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</si>
  <si>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</si>
  <si>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</si>
  <si>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</si>
  <si>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</si>
  <si>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</si>
  <si>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</si>
  <si>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</si>
  <si>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</si>
  <si>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</si>
  <si>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</si>
  <si>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</si>
  <si>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</si>
  <si>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</si>
  <si>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</si>
  <si>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</si>
  <si>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</si>
  <si>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</si>
  <si>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</si>
  <si>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</si>
  <si>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</si>
  <si>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</si>
  <si>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</si>
  <si>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</si>
  <si>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</si>
  <si>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</si>
  <si>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</si>
  <si>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</si>
  <si>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</si>
  <si>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</si>
  <si>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</si>
  <si>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</si>
  <si>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</si>
  <si>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</si>
  <si>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</si>
  <si>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</si>
  <si>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</si>
  <si>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</si>
  <si>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</si>
  <si>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</si>
  <si>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</si>
  <si>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</si>
  <si>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</si>
  <si>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</si>
  <si>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</si>
  <si>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</si>
  <si>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</si>
  <si>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</si>
  <si>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</si>
  <si>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</si>
  <si>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</si>
  <si>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</si>
  <si>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</si>
  <si>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</si>
  <si>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</si>
  <si>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</si>
  <si>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</si>
  <si>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</si>
  <si>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</si>
  <si>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</si>
  <si>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</si>
  <si>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</si>
  <si>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</si>
  <si>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</si>
  <si>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</si>
  <si>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</si>
  <si>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</si>
  <si>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</si>
  <si>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</si>
  <si>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</si>
  <si>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</si>
  <si>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</si>
  <si>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</si>
  <si>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</si>
  <si>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</si>
  <si>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</si>
  <si>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</si>
  <si>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</si>
  <si>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</si>
  <si>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</si>
  <si>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</si>
  <si>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</si>
  <si>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</si>
  <si>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</si>
  <si>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</si>
  <si>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</si>
  <si>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</si>
  <si>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</si>
  <si>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</si>
  <si>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</si>
  <si>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</si>
  <si>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</si>
  <si>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</si>
  <si>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</si>
  <si>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</si>
  <si>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</si>
  <si>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</si>
  <si>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</si>
  <si>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</si>
  <si>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</si>
  <si>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</si>
  <si>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</si>
  <si>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</si>
  <si>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</si>
  <si>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</si>
  <si>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</si>
  <si>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</si>
  <si>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</si>
  <si>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</si>
  <si>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</si>
  <si>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</si>
  <si>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</si>
  <si>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</si>
  <si>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</si>
  <si>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</si>
  <si>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</si>
  <si>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</si>
  <si>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</si>
  <si>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</si>
  <si>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</si>
  <si>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</si>
  <si>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</si>
  <si>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</si>
  <si>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</si>
  <si>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</si>
  <si>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</si>
  <si>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</si>
  <si>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</si>
  <si>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</si>
  <si>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</si>
  <si>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</si>
  <si>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</si>
  <si>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</si>
  <si>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</si>
  <si>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</si>
  <si>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</si>
  <si>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</si>
  <si>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</si>
  <si>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</si>
  <si>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</si>
  <si>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</si>
  <si>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</si>
  <si>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</si>
  <si>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</si>
  <si>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</si>
  <si>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</si>
  <si>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</si>
  <si>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</si>
  <si>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</si>
  <si>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</si>
  <si>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</si>
  <si>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</si>
  <si>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</si>
  <si>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</si>
  <si>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</si>
  <si>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</si>
  <si>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</si>
  <si>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</si>
  <si>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</si>
  <si>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</si>
  <si>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</si>
  <si>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</si>
  <si>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</si>
  <si>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</si>
  <si>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</si>
  <si>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</si>
  <si>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</si>
  <si>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</si>
  <si>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</si>
  <si>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</si>
  <si>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</si>
  <si>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</si>
  <si>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</si>
  <si>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</si>
  <si>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</si>
  <si>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</si>
  <si>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</si>
  <si>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</si>
  <si>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</si>
  <si>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</si>
  <si>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</si>
  <si>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</si>
  <si>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</si>
  <si>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</si>
  <si>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</si>
  <si>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</si>
  <si>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</si>
  <si>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</si>
  <si>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</si>
  <si>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</si>
  <si>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</si>
  <si>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</si>
  <si>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</si>
  <si>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</si>
  <si>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</si>
  <si>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</si>
  <si>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</si>
  <si>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</si>
  <si>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</si>
  <si>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</si>
  <si>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</si>
  <si>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</si>
  <si>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</si>
  <si>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</si>
  <si>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</si>
  <si>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</si>
  <si>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</si>
  <si>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</si>
  <si>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</si>
  <si>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</si>
  <si>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</si>
  <si>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</si>
  <si>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</si>
  <si>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</si>
  <si>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</si>
  <si>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</si>
  <si>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</si>
  <si>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</si>
  <si>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</si>
  <si>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</si>
  <si>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</si>
  <si>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</si>
  <si>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</si>
  <si>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</si>
  <si>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</si>
  <si>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</si>
  <si>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</si>
  <si>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</si>
  <si>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</si>
  <si>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</si>
  <si>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</si>
  <si>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</si>
  <si>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</si>
  <si>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</si>
  <si>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</si>
  <si>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</si>
  <si>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</si>
  <si>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</si>
  <si>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</si>
  <si>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</si>
  <si>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</si>
  <si>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</si>
  <si>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</si>
  <si>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</si>
  <si>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</si>
  <si>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</si>
  <si>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</si>
  <si>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</si>
  <si>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</si>
  <si>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</si>
  <si>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</si>
  <si>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</si>
  <si>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</si>
  <si>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</si>
  <si>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</si>
  <si>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</si>
  <si>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</si>
  <si>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</si>
  <si>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</si>
  <si>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</si>
  <si>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</si>
  <si>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</si>
  <si>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</si>
  <si>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</si>
  <si>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</si>
  <si>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</si>
  <si>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</si>
  <si>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</si>
  <si>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</si>
  <si>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</si>
  <si>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</si>
  <si>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</si>
  <si>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</si>
  <si>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</si>
  <si>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</si>
  <si>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</si>
  <si>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</si>
  <si>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</si>
  <si>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</si>
  <si>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</si>
  <si>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</si>
  <si>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</si>
  <si>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</si>
  <si>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</si>
  <si>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</si>
  <si>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</si>
  <si>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</si>
  <si>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</si>
  <si>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</si>
  <si>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</si>
  <si>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</si>
  <si>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</si>
  <si>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</si>
  <si>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</si>
  <si>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</si>
  <si>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</si>
  <si>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</si>
  <si>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</si>
  <si>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</si>
  <si>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</si>
  <si>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</si>
  <si>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</si>
  <si>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</si>
  <si>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</si>
  <si>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</si>
  <si>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</si>
  <si>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</si>
  <si>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</si>
  <si>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</si>
  <si>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</si>
  <si>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</si>
  <si>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</si>
  <si>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</si>
  <si>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</si>
  <si>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</si>
  <si>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</si>
  <si>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</si>
  <si>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</si>
  <si>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</si>
  <si>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</si>
  <si>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</si>
  <si>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</si>
  <si>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</si>
  <si>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</si>
  <si>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</si>
  <si>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</si>
  <si>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</si>
  <si>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</si>
  <si>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</si>
  <si>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</si>
  <si>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</si>
  <si>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</si>
  <si>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</si>
  <si>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</si>
  <si>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</si>
  <si>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</si>
  <si>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</si>
  <si>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</si>
  <si>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</si>
  <si>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</si>
  <si>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</si>
  <si>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</si>
  <si>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</si>
  <si>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</si>
  <si>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</si>
  <si>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</si>
  <si>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</si>
  <si>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</si>
  <si>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</si>
  <si>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</si>
  <si>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</si>
  <si>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</si>
  <si>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</si>
  <si>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</si>
  <si>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</si>
  <si>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</si>
  <si>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</si>
  <si>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</si>
  <si>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</si>
  <si>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</si>
  <si>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</si>
  <si>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</si>
  <si>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</si>
  <si>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</si>
  <si>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</si>
  <si>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</si>
  <si>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</si>
  <si>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</si>
  <si>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</si>
  <si>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</si>
  <si>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</si>
  <si>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</si>
  <si>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</si>
  <si>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</si>
  <si>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</si>
  <si>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</si>
  <si>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</si>
  <si>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</si>
  <si>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</si>
  <si>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</si>
  <si>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</si>
  <si>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</si>
  <si>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</si>
  <si>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</si>
  <si>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</si>
  <si>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</si>
  <si>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</si>
  <si>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</si>
  <si>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</si>
  <si>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</si>
  <si>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</si>
  <si>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</si>
  <si>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</si>
  <si>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</si>
  <si>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</si>
  <si>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</si>
  <si>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</si>
  <si>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</si>
  <si>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</si>
  <si>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</si>
  <si>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</si>
  <si>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</si>
  <si>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</si>
  <si>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</si>
  <si>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</si>
  <si>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</si>
  <si>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</si>
  <si>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</si>
  <si>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</si>
  <si>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</si>
  <si>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</si>
  <si>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</si>
  <si>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</si>
  <si>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</si>
  <si>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</si>
  <si>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</si>
  <si>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</si>
  <si>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</si>
  <si>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</si>
  <si>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</si>
  <si>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</si>
  <si>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</si>
  <si>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</si>
  <si>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</si>
  <si>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</si>
  <si>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</si>
  <si>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</si>
  <si>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</si>
  <si>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</si>
  <si>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</si>
  <si>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</si>
  <si>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</si>
  <si>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</si>
  <si>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</si>
  <si>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</si>
  <si>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</si>
  <si>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</si>
  <si>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</si>
  <si>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</si>
  <si>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</si>
  <si>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</si>
  <si>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</si>
  <si>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</si>
  <si>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</si>
  <si>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</si>
  <si>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</si>
  <si>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</si>
  <si>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</si>
  <si>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</si>
  <si>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</si>
  <si>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</si>
  <si>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</si>
  <si>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</si>
  <si>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</si>
  <si>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</si>
  <si>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</si>
  <si>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</si>
  <si>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</si>
  <si>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</si>
  <si>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</si>
  <si>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</si>
  <si>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</si>
  <si>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</si>
  <si>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</si>
  <si>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</si>
  <si>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</si>
  <si>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</si>
  <si>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</si>
  <si>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</si>
  <si>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</si>
  <si>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</si>
  <si>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</si>
  <si>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</si>
  <si>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</si>
  <si>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</si>
  <si>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</si>
  <si>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</si>
  <si>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</si>
  <si>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</si>
  <si>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</si>
  <si>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</si>
  <si>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</si>
  <si>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</si>
  <si>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</si>
  <si>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</si>
  <si>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</si>
  <si>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</si>
  <si>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</si>
  <si>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</si>
  <si>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</si>
  <si>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</si>
  <si>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</si>
  <si>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</si>
  <si>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</si>
  <si>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</si>
  <si>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</si>
  <si>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</si>
  <si>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</si>
  <si>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</si>
  <si>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</si>
  <si>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</si>
  <si>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</si>
  <si>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</si>
  <si>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</si>
  <si>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</si>
  <si>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</si>
  <si>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</si>
  <si>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</si>
  <si>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</si>
  <si>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</si>
  <si>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</si>
  <si>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</si>
  <si>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</si>
  <si>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</si>
  <si>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</si>
  <si>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</si>
  <si>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</si>
  <si>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</si>
  <si>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</si>
  <si>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</si>
  <si>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</si>
  <si>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</si>
  <si>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</si>
  <si>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</si>
  <si>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</si>
  <si>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</si>
  <si>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</si>
  <si>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</si>
  <si>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</si>
  <si>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</si>
  <si>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</si>
  <si>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</si>
  <si>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</si>
  <si>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</si>
  <si>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</si>
  <si>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</si>
  <si>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</si>
  <si>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</si>
  <si>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</si>
  <si>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</si>
  <si>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</si>
  <si>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</si>
  <si>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</si>
  <si>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</si>
  <si>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</si>
  <si>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</si>
  <si>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</si>
  <si>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</si>
  <si>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</si>
  <si>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</si>
  <si>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</si>
  <si>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</si>
  <si>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</si>
  <si>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</si>
  <si>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</si>
  <si>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</si>
  <si>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</si>
  <si>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</si>
  <si>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</si>
  <si>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</si>
  <si>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</si>
  <si>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</si>
  <si>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</si>
  <si>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</si>
  <si>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</si>
  <si>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</si>
  <si>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</si>
  <si>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</si>
  <si>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</si>
  <si>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</si>
  <si>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</si>
  <si>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</si>
  <si>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</si>
  <si>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</si>
  <si>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</si>
  <si>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</si>
  <si>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</si>
  <si>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</si>
  <si>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</si>
  <si>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</si>
  <si>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</si>
  <si>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</si>
  <si>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</si>
  <si>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</si>
  <si>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</si>
  <si>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</si>
  <si>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</si>
  <si>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</si>
  <si>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</si>
  <si>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</si>
  <si>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</si>
  <si>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</si>
  <si>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</si>
  <si>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</si>
  <si>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</si>
  <si>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</si>
  <si>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</si>
  <si>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</si>
  <si>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</si>
  <si>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</si>
  <si>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</si>
  <si>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</si>
  <si>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</si>
  <si>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</si>
  <si>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</si>
  <si>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</si>
  <si>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</si>
  <si>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</si>
  <si>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</si>
  <si>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</si>
  <si>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</si>
  <si>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</si>
  <si>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</si>
  <si>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</si>
  <si>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</si>
  <si>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</si>
  <si>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</si>
  <si>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</si>
  <si>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</si>
  <si>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</si>
  <si>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</si>
  <si>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</si>
  <si>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</si>
  <si>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</si>
  <si>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</si>
  <si>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</si>
  <si>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</si>
  <si>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</si>
  <si>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</si>
  <si>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</si>
  <si>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</si>
  <si>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</si>
  <si>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</si>
  <si>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</si>
  <si>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</si>
  <si>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</si>
  <si>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</si>
  <si>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</si>
  <si>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</si>
  <si>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</si>
  <si>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</si>
  <si>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</si>
  <si>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</si>
  <si>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</si>
  <si>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</si>
  <si>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</si>
  <si>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</si>
  <si>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</si>
  <si>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</si>
  <si>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</si>
  <si>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</si>
  <si>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</si>
  <si>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</si>
  <si>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</si>
  <si>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</si>
  <si>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</si>
  <si>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</si>
  <si>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</si>
  <si>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</si>
  <si>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</si>
  <si>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</si>
  <si>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</si>
  <si>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</si>
  <si>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</si>
  <si>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</si>
  <si>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</si>
  <si>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</si>
  <si>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</si>
  <si>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</si>
  <si>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</si>
  <si>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</si>
  <si>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</si>
  <si>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</si>
  <si>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</si>
  <si>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</si>
  <si>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</si>
  <si>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</si>
  <si>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</si>
  <si>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</si>
  <si>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</si>
  <si>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</si>
  <si>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</si>
  <si>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</si>
  <si>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</si>
  <si>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</si>
  <si>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</si>
  <si>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</si>
  <si>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</si>
  <si>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</si>
  <si>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</si>
  <si>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</si>
  <si>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</si>
  <si>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</si>
  <si>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</si>
  <si>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</si>
  <si>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</si>
  <si>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</si>
  <si>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</si>
  <si>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</si>
  <si>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</si>
  <si>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</si>
  <si>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</si>
  <si>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</si>
  <si>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</si>
  <si>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</si>
  <si>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</si>
  <si>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</si>
  <si>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</si>
  <si>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</si>
  <si>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</si>
  <si>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</si>
  <si>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</si>
  <si>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</si>
  <si>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</si>
  <si>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</si>
  <si>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</si>
  <si>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</si>
  <si>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</si>
  <si>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</si>
  <si>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</si>
  <si>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</si>
  <si>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</si>
  <si>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</si>
  <si>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</si>
  <si>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</si>
  <si>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</si>
  <si>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</si>
  <si>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</si>
  <si>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</si>
  <si>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</si>
  <si>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</si>
  <si>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</si>
  <si>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</si>
  <si>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</si>
  <si>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</si>
  <si>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</si>
  <si>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</si>
  <si>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</si>
  <si>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</si>
  <si>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</si>
  <si>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</si>
  <si>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</si>
  <si>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</si>
  <si>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</si>
  <si>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</si>
  <si>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</si>
  <si>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</si>
  <si>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</si>
  <si>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</si>
  <si>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</si>
  <si>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</si>
  <si>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</si>
  <si>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</si>
  <si>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</si>
  <si>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</si>
  <si>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</si>
  <si>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</si>
  <si>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</si>
  <si>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</si>
  <si>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</si>
  <si>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</si>
  <si>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</si>
  <si>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</si>
  <si>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</si>
  <si>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</si>
  <si>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</si>
  <si>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</si>
  <si>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</si>
  <si>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</si>
  <si>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</si>
  <si>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</si>
  <si>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</si>
  <si>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</si>
  <si>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</si>
  <si>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</si>
  <si>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</si>
  <si>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</si>
  <si>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</si>
  <si>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</si>
  <si>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</si>
  <si>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</si>
  <si>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</si>
  <si>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</si>
  <si>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</si>
  <si>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</si>
  <si>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</si>
  <si>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</si>
  <si>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</si>
  <si>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</si>
  <si>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</si>
  <si>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</si>
  <si>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</si>
  <si>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</si>
  <si>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</si>
  <si>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</si>
  <si>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</si>
  <si>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</si>
  <si>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</si>
  <si>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</si>
  <si>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</si>
  <si>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</si>
  <si>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</si>
  <si>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</si>
  <si>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</si>
  <si>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</si>
  <si>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</si>
  <si>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</si>
  <si>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</si>
  <si>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</si>
  <si>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</si>
  <si>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</si>
  <si>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</si>
  <si>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</si>
  <si>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</si>
  <si>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</si>
  <si>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</si>
  <si>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</si>
  <si>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</si>
  <si>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</si>
  <si>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</si>
  <si>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</si>
  <si>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</si>
  <si>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</si>
  <si>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</si>
  <si>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</si>
  <si>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</si>
  <si>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</si>
  <si>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</si>
  <si>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</si>
  <si>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</si>
  <si>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</si>
  <si>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</si>
  <si>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</si>
  <si>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</si>
  <si>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</si>
  <si>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</si>
  <si>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</si>
  <si>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</si>
  <si>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</si>
  <si>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</si>
  <si>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</si>
  <si>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</si>
  <si>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</si>
  <si>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</si>
  <si>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</si>
  <si>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</si>
  <si>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</si>
  <si>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</si>
  <si>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</si>
  <si>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</si>
  <si>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</si>
  <si>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</si>
  <si>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</si>
  <si>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</si>
  <si>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</si>
  <si>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</si>
  <si>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</si>
  <si>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</si>
  <si>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</si>
  <si>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</si>
  <si>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</si>
  <si>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</si>
  <si>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</si>
  <si>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</si>
  <si>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</si>
  <si>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</si>
  <si>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</si>
  <si>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</si>
  <si>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</si>
  <si>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</si>
  <si>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</si>
  <si>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</si>
  <si>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</si>
  <si>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</si>
  <si>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</si>
  <si>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</si>
  <si>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</si>
  <si>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</si>
  <si>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</si>
  <si>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</si>
  <si>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</si>
  <si>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</si>
  <si>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</si>
  <si>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</si>
  <si>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</si>
  <si>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</si>
  <si>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</si>
  <si>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</si>
  <si>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</si>
  <si>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</si>
  <si>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</si>
  <si>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</si>
  <si>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</si>
  <si>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</si>
  <si>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</si>
  <si>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</si>
  <si>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</si>
  <si>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</si>
  <si>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</si>
  <si>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</si>
  <si>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</si>
  <si>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</si>
  <si>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</si>
  <si>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</si>
  <si>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</si>
  <si>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</si>
  <si>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</si>
  <si>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</si>
  <si>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</si>
  <si>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</si>
  <si>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</si>
  <si>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</si>
  <si>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</si>
  <si>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</si>
  <si>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</si>
  <si>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</si>
  <si>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</si>
  <si>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</si>
  <si>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</si>
  <si>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</si>
  <si>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</si>
  <si>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</si>
  <si>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</si>
  <si>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</si>
  <si>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</si>
  <si>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</si>
  <si>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</si>
  <si>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</si>
  <si>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</si>
  <si>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</si>
  <si>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</si>
  <si>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</si>
  <si>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</si>
  <si>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</si>
  <si>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</si>
  <si>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</si>
  <si>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</si>
  <si>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</si>
  <si>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</si>
  <si>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</si>
  <si>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</si>
  <si>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</si>
  <si>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</si>
  <si>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</si>
  <si>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</si>
  <si>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</si>
  <si>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</si>
  <si>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</si>
  <si>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</si>
  <si>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</si>
  <si>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</si>
  <si>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</si>
  <si>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</si>
  <si>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</si>
  <si>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</si>
  <si>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</si>
  <si>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</si>
  <si>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</si>
  <si>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</si>
  <si>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</si>
  <si>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</si>
  <si>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</si>
  <si>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</si>
  <si>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</si>
  <si>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</si>
  <si>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</si>
  <si>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</si>
  <si>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</si>
  <si>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</si>
  <si>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</si>
  <si>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</si>
  <si>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</si>
  <si>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</si>
  <si>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</si>
  <si>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</si>
  <si>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</si>
  <si>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</si>
  <si>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</si>
  <si>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</si>
  <si>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</si>
  <si>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</si>
  <si>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</si>
  <si>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</si>
  <si>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</si>
  <si>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</si>
  <si>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</si>
  <si>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</si>
  <si>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</si>
  <si>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</si>
  <si>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</si>
  <si>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</si>
  <si>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</si>
  <si>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</si>
  <si>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</si>
  <si>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</si>
  <si>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</si>
  <si>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</si>
  <si>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</si>
  <si>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</si>
  <si>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</si>
  <si>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</si>
  <si>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</si>
  <si>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</si>
  <si>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</si>
  <si>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</si>
  <si>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</si>
  <si>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</si>
  <si>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</si>
  <si>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</si>
  <si>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</si>
  <si>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</si>
  <si>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</si>
  <si>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</si>
  <si>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</si>
  <si>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</si>
  <si>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</si>
  <si>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</si>
  <si>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</si>
  <si>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</si>
  <si>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</si>
  <si>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</si>
  <si>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</si>
  <si>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</si>
  <si>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</si>
  <si>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</si>
  <si>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</si>
  <si>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</si>
  <si>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</si>
  <si>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</si>
  <si>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</si>
  <si>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</si>
  <si>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</si>
  <si>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</si>
  <si>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</si>
  <si>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</si>
  <si>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</si>
  <si>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</si>
  <si>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</si>
  <si>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</si>
  <si>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</si>
  <si>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</si>
  <si>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</si>
  <si>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</si>
  <si>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</si>
  <si>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</si>
  <si>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</si>
  <si>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</si>
  <si>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</si>
  <si>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</si>
  <si>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</si>
  <si>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</si>
  <si>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</si>
  <si>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</si>
  <si>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</si>
  <si>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</si>
  <si>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</si>
  <si>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</si>
  <si>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</si>
  <si>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</si>
  <si>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</si>
  <si>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</si>
  <si>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</si>
  <si>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</si>
  <si>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</si>
  <si>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</si>
  <si>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</si>
  <si>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</si>
  <si>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</si>
  <si>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</si>
  <si>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</si>
  <si>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</si>
  <si>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</si>
  <si>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</si>
  <si>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</si>
  <si>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</si>
  <si>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</si>
  <si>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</si>
  <si>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</si>
  <si>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</si>
  <si>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</si>
  <si>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</si>
  <si>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</si>
  <si>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</si>
  <si>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</si>
  <si>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</si>
  <si>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</si>
  <si>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</si>
  <si>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</si>
  <si>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</si>
  <si>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</si>
  <si>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</si>
  <si>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</si>
  <si>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</si>
  <si>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</si>
  <si>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</si>
  <si>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</si>
  <si>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</si>
  <si>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</si>
  <si>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</si>
  <si>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</si>
  <si>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</si>
  <si>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</si>
  <si>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</si>
  <si>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</si>
  <si>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</si>
  <si>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</si>
  <si>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</si>
  <si>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</si>
  <si>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</si>
  <si>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</si>
  <si>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</si>
  <si>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</si>
  <si>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</si>
  <si>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</si>
  <si>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</si>
  <si>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</si>
  <si>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</si>
  <si>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</si>
  <si>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</si>
  <si>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</si>
  <si>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</si>
  <si>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</si>
  <si>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</si>
  <si>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</si>
  <si>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</si>
  <si>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</si>
  <si>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</si>
  <si>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</si>
  <si>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</si>
  <si>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</si>
  <si>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</si>
  <si>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</si>
  <si>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</si>
  <si>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</si>
  <si>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</si>
  <si>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</si>
  <si>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</si>
  <si>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</si>
  <si>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</si>
  <si>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</si>
  <si>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</si>
  <si>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</si>
  <si>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</si>
  <si>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</si>
  <si>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</si>
  <si>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</si>
  <si>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</si>
  <si>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</si>
  <si>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</si>
  <si>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</si>
  <si>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</si>
  <si>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</si>
  <si>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</si>
  <si>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</si>
  <si>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</si>
  <si>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</si>
  <si>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</si>
  <si>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</si>
  <si>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</si>
  <si>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</si>
  <si>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</si>
  <si>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</si>
  <si>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</si>
  <si>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</si>
  <si>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</si>
  <si>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</si>
  <si>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</si>
  <si>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</si>
  <si>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</si>
  <si>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</si>
  <si>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</si>
  <si>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</si>
  <si>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</si>
  <si>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</si>
  <si>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</si>
  <si>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</si>
  <si>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</si>
  <si>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</si>
  <si>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</si>
  <si>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</si>
  <si>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</si>
  <si>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</si>
  <si>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</si>
  <si>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</si>
  <si>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</si>
  <si>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</si>
  <si>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</si>
  <si>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</si>
  <si>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</si>
  <si>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</si>
  <si>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</si>
  <si>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</si>
  <si>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</si>
  <si>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</si>
  <si>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</si>
  <si>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</si>
  <si>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</si>
  <si>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</si>
  <si>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</si>
  <si>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</si>
  <si>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</si>
  <si>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</si>
  <si>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</si>
  <si>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</si>
  <si>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</si>
  <si>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</si>
  <si>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</si>
  <si>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</si>
  <si>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</si>
  <si>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</si>
  <si>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</si>
  <si>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</si>
  <si>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</si>
  <si>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</si>
  <si>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</si>
  <si>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</si>
  <si>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</si>
  <si>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</si>
  <si>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</si>
  <si>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</si>
  <si>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</si>
  <si>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</si>
  <si>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</si>
  <si>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</si>
  <si>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</si>
  <si>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</si>
  <si>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</si>
  <si>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</si>
  <si>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</si>
  <si>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</si>
  <si>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</si>
  <si>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</si>
  <si>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</si>
  <si>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</si>
  <si>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</si>
  <si>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</si>
  <si>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</si>
  <si>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</si>
  <si>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</si>
  <si>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</si>
  <si>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</si>
  <si>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</si>
  <si>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</si>
  <si>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</si>
  <si>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</si>
  <si>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</si>
  <si>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</si>
  <si>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</si>
  <si>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</si>
  <si>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</si>
  <si>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</si>
  <si>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</si>
  <si>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</si>
  <si>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</si>
  <si>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</si>
  <si>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</si>
  <si>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</si>
  <si>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</si>
  <si>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</si>
  <si>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</si>
  <si>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</si>
  <si>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</si>
  <si>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</si>
  <si>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</si>
  <si>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</si>
  <si>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</si>
  <si>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</si>
  <si>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</si>
  <si>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</si>
  <si>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</si>
  <si>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</si>
  <si>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</si>
  <si>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</si>
  <si>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</si>
  <si>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</si>
  <si>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</si>
  <si>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</si>
  <si>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</si>
  <si>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</si>
  <si>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</si>
  <si>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</si>
  <si>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</si>
  <si>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</si>
  <si>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</si>
  <si>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</si>
  <si>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</si>
  <si>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</si>
  <si>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</si>
  <si>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</si>
  <si>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</si>
  <si>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</si>
  <si>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</si>
  <si>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</si>
  <si>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</si>
  <si>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</si>
  <si>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</si>
  <si>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</si>
  <si>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</si>
  <si>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</si>
  <si>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</si>
  <si>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</si>
  <si>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</si>
  <si>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</si>
  <si>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</si>
  <si>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</si>
  <si>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</si>
  <si>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</si>
  <si>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</si>
  <si>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</si>
  <si>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</si>
  <si>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</si>
  <si>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</si>
  <si>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</si>
  <si>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</si>
  <si>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</si>
  <si>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</si>
  <si>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</si>
  <si>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</si>
  <si>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</si>
  <si>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</si>
  <si>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</si>
  <si>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</si>
  <si>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</si>
  <si>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</si>
  <si>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</si>
  <si>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</si>
  <si>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</si>
  <si>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</si>
  <si>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</si>
  <si>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</si>
  <si>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</si>
  <si>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</si>
  <si>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</si>
  <si>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</si>
  <si>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</si>
  <si>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</si>
  <si>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</si>
  <si>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</si>
  <si>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</si>
  <si>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</si>
  <si>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</si>
  <si>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</si>
  <si>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</si>
  <si>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</si>
  <si>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</si>
  <si>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</si>
  <si>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</si>
  <si>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</si>
  <si>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</si>
  <si>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</si>
  <si>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</si>
  <si>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</si>
  <si>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</si>
  <si>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</si>
  <si>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</si>
  <si>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</si>
  <si>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</si>
  <si>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</si>
  <si>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</si>
  <si>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</si>
  <si>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</si>
  <si>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</si>
  <si>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</si>
  <si>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</si>
  <si>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</si>
  <si>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</si>
  <si>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</si>
  <si>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</si>
  <si>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</si>
  <si>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</si>
  <si>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</si>
  <si>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</si>
  <si>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</si>
  <si>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</si>
  <si>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</si>
  <si>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</si>
  <si>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</si>
  <si>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</si>
  <si>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</si>
  <si>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</si>
  <si>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</si>
  <si>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</si>
  <si>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</si>
  <si>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</si>
  <si>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</si>
  <si>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</si>
  <si>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</si>
  <si>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</si>
  <si>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</si>
  <si>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</si>
  <si>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</si>
  <si>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</si>
  <si>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</si>
  <si>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</si>
  <si>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</si>
  <si>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</si>
  <si>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</si>
  <si>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</si>
  <si>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</si>
  <si>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</si>
  <si>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</si>
  <si>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</si>
  <si>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</si>
  <si>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</si>
  <si>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</si>
  <si>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</si>
  <si>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</si>
  <si>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</si>
  <si>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</si>
  <si>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</si>
  <si>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</si>
  <si>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</si>
  <si>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</si>
  <si>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</si>
  <si>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</si>
  <si>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</si>
  <si>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</si>
  <si>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</si>
  <si>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</si>
  <si>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</si>
  <si>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</si>
  <si>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</si>
  <si>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</si>
  <si>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</si>
  <si>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</si>
  <si>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</si>
  <si>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</si>
  <si>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</si>
  <si>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</si>
  <si>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</si>
  <si>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</si>
  <si>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</si>
  <si>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</si>
  <si>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</si>
  <si>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</si>
  <si>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</si>
  <si>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</si>
  <si>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</si>
  <si>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</si>
  <si>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</si>
  <si>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</si>
  <si>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</si>
  <si>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</si>
  <si>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</si>
  <si>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</si>
  <si>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</si>
  <si>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</si>
  <si>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</si>
  <si>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</si>
  <si>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</si>
  <si>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</si>
  <si>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</si>
  <si>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</si>
  <si>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</si>
  <si>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</si>
  <si>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</si>
  <si>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</si>
  <si>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</si>
  <si>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</si>
  <si>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</si>
  <si>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</si>
  <si>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</si>
  <si>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</si>
  <si>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</si>
  <si>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</si>
  <si>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</si>
  <si>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</si>
  <si>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</si>
  <si>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</si>
  <si>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</si>
  <si>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</si>
  <si>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</si>
  <si>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</si>
  <si>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</si>
  <si>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</si>
  <si>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</si>
  <si>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</si>
  <si>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</si>
  <si>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</si>
  <si>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</si>
  <si>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</si>
  <si>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</si>
  <si>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</si>
  <si>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</si>
  <si>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</si>
  <si>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</si>
  <si>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</si>
  <si>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</si>
  <si>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</si>
  <si>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</si>
  <si>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</si>
  <si>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</si>
  <si>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</si>
  <si>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</si>
  <si>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</si>
  <si>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</si>
  <si>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</si>
  <si>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</si>
  <si>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</si>
  <si>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</si>
  <si>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</si>
  <si>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</si>
  <si>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</si>
  <si>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</si>
  <si>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</si>
  <si>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</si>
  <si>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</si>
  <si>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</si>
  <si>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</si>
  <si>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</si>
  <si>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</si>
  <si>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</si>
  <si>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</si>
  <si>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</si>
  <si>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</si>
  <si>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</si>
  <si>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</si>
  <si>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</si>
  <si>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</si>
  <si>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</si>
  <si>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</si>
  <si>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</si>
  <si>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</si>
  <si>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</si>
  <si>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</si>
  <si>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</si>
  <si>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</si>
  <si>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</si>
  <si>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</si>
  <si>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</si>
  <si>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</si>
  <si>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</si>
  <si>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</si>
  <si>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</si>
  <si>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</si>
  <si>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</si>
  <si>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</si>
  <si>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</si>
  <si>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</si>
  <si>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</si>
  <si>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</si>
  <si>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</si>
  <si>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</si>
  <si>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</si>
  <si>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</si>
  <si>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</si>
  <si>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</si>
  <si>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</si>
  <si>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</si>
  <si>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</si>
  <si>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</si>
  <si>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</si>
  <si>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</si>
  <si>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</si>
  <si>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</si>
  <si>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</si>
  <si>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</si>
  <si>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</si>
  <si>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</si>
  <si>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</si>
  <si>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</si>
  <si>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</si>
  <si>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</si>
  <si>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</si>
  <si>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</si>
  <si>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</si>
  <si>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</si>
  <si>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</si>
  <si>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</si>
  <si>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</si>
  <si>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</si>
  <si>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</si>
  <si>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</si>
  <si>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</si>
  <si>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</si>
  <si>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</si>
  <si>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</si>
  <si>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</si>
  <si>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</si>
  <si>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</si>
  <si>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</si>
  <si>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</si>
  <si>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</si>
  <si>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</si>
  <si>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</si>
  <si>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</si>
  <si>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</si>
  <si>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</si>
  <si>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</si>
  <si>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</si>
  <si>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</si>
  <si>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</si>
  <si>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</si>
  <si>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</si>
  <si>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</si>
  <si>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</si>
  <si>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</si>
  <si>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</si>
  <si>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</si>
  <si>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</si>
  <si>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</si>
  <si>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</si>
  <si>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</si>
  <si>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</si>
  <si>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</si>
  <si>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</si>
  <si>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</si>
  <si>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</si>
  <si>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</si>
  <si>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</si>
  <si>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</si>
  <si>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</si>
  <si>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</si>
  <si>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</si>
  <si>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</si>
  <si>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</si>
  <si>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</si>
  <si>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</si>
  <si>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</si>
  <si>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</si>
  <si>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</si>
  <si>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</si>
  <si>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</si>
  <si>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</si>
  <si>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</si>
  <si>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</si>
  <si>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</si>
  <si>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</si>
  <si>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</si>
  <si>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</si>
  <si>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</si>
  <si>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</si>
  <si>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</si>
  <si>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</si>
  <si>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</si>
  <si>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</si>
  <si>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</si>
  <si>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</si>
  <si>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</si>
  <si>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</si>
  <si>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</si>
  <si>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</si>
  <si>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</si>
  <si>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</si>
  <si>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</si>
  <si>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</si>
  <si>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</si>
  <si>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</si>
  <si>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</si>
  <si>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</si>
  <si>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</si>
  <si>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</si>
  <si>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</si>
  <si>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</si>
  <si>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</si>
  <si>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</si>
  <si>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</si>
  <si>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</si>
  <si>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</si>
  <si>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</si>
  <si>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</si>
  <si>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</si>
  <si>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</si>
  <si>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</si>
  <si>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</si>
  <si>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</si>
  <si>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</si>
  <si>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</si>
  <si>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</si>
  <si>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</si>
  <si>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</si>
  <si>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</si>
  <si>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</si>
  <si>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</si>
  <si>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</si>
  <si>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</si>
  <si>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</si>
  <si>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</si>
  <si>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</si>
  <si>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</si>
  <si>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</si>
  <si>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</si>
  <si>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</si>
  <si>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</si>
  <si>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</si>
  <si>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</si>
  <si>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</si>
  <si>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</si>
  <si>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</si>
  <si>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</si>
  <si>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</si>
  <si>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</si>
  <si>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</si>
  <si>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</si>
  <si>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</si>
  <si>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</si>
  <si>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</si>
  <si>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</si>
  <si>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</si>
  <si>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</si>
  <si>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</si>
  <si>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</si>
  <si>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</si>
  <si>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</si>
  <si>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</si>
  <si>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</si>
  <si>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</si>
  <si>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</si>
  <si>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</si>
  <si>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</si>
  <si>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</si>
  <si>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</si>
  <si>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</si>
  <si>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</si>
  <si>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</si>
  <si>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</si>
  <si>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</si>
  <si>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</si>
  <si>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</si>
  <si>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</si>
  <si>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</si>
  <si>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</si>
  <si>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</si>
  <si>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</si>
  <si>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</si>
  <si>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</si>
  <si>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</si>
  <si>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</si>
  <si>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</si>
  <si>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</si>
  <si>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</si>
  <si>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</si>
  <si>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</si>
  <si>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</si>
  <si>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</si>
  <si>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</si>
  <si>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</si>
  <si>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</si>
  <si>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</si>
  <si>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</si>
  <si>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</si>
  <si>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</si>
  <si>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</si>
  <si>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</si>
  <si>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</si>
  <si>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</si>
  <si>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</si>
  <si>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</si>
  <si>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</si>
  <si>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</si>
  <si>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</si>
  <si>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</si>
  <si>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</si>
  <si>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</si>
  <si>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</si>
  <si>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</si>
  <si>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</si>
  <si>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</si>
  <si>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</si>
  <si>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</si>
  <si>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</si>
  <si>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</si>
  <si>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</si>
  <si>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</si>
  <si>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</si>
  <si>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</si>
  <si>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</si>
  <si>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</si>
  <si>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</si>
  <si>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</si>
  <si>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</si>
  <si>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</si>
  <si>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</si>
  <si>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</si>
  <si>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</si>
  <si>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</si>
  <si>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</si>
  <si>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</si>
  <si>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</si>
  <si>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</si>
  <si>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</si>
  <si>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</si>
  <si>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</si>
  <si>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</si>
  <si>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</si>
  <si>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</si>
  <si>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</si>
  <si>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</si>
  <si>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</si>
  <si>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</si>
  <si>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</si>
  <si>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</si>
  <si>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</si>
  <si>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</si>
  <si>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</si>
  <si>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</si>
  <si>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</si>
  <si>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</si>
  <si>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</si>
  <si>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</si>
  <si>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</si>
  <si>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</si>
  <si>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</si>
  <si>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</si>
  <si>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</si>
  <si>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</si>
  <si>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</si>
  <si>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</si>
  <si>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</si>
  <si>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</si>
  <si>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</si>
  <si>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</si>
  <si>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</si>
  <si>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</si>
  <si>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</si>
  <si>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</si>
  <si>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</si>
  <si>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</si>
  <si>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</si>
  <si>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</si>
  <si>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</si>
  <si>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</si>
  <si>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</si>
  <si>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</si>
  <si>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</si>
  <si>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</si>
  <si>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</si>
  <si>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</si>
  <si>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</si>
  <si>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</si>
  <si>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</si>
  <si>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</si>
  <si>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</si>
  <si>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</si>
  <si>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</si>
  <si>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</si>
  <si>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</si>
  <si>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</si>
  <si>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</si>
  <si>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</si>
  <si>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</si>
  <si>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</si>
  <si>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</si>
  <si>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</si>
  <si>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</si>
  <si>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</si>
  <si>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</si>
  <si>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</si>
  <si>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</si>
  <si>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</si>
  <si>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</si>
  <si>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</si>
  <si>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</si>
  <si>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</si>
  <si>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</si>
  <si>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</si>
  <si>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</si>
  <si>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</si>
  <si>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</si>
  <si>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</si>
  <si>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</si>
  <si>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</si>
  <si>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</si>
  <si>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</si>
  <si>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</si>
  <si>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</si>
  <si>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</si>
  <si>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</si>
  <si>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</si>
  <si>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</si>
  <si>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</si>
  <si>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</si>
  <si>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</si>
  <si>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</si>
  <si>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</si>
  <si>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</si>
  <si>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</si>
  <si>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</si>
  <si>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</si>
  <si>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</si>
  <si>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</si>
  <si>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</si>
  <si>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</si>
  <si>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</si>
  <si>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</si>
  <si>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</si>
  <si>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</si>
  <si>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</si>
  <si>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</si>
  <si>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</si>
  <si>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</si>
  <si>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</si>
  <si>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</si>
  <si>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</si>
  <si>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</si>
  <si>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</si>
  <si>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</si>
  <si>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</si>
  <si>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</si>
  <si>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</si>
  <si>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</si>
  <si>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</si>
  <si>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</si>
  <si>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</si>
  <si>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</si>
  <si>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</si>
  <si>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</si>
  <si>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</si>
  <si>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</si>
  <si>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</si>
  <si>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</si>
  <si>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</si>
  <si>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</si>
  <si>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</si>
  <si>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</si>
  <si>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</si>
  <si>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</si>
  <si>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</si>
  <si>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</si>
  <si>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</si>
  <si>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</si>
  <si>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</si>
  <si>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</si>
  <si>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</si>
  <si>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</si>
  <si>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</si>
  <si>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</si>
  <si>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</si>
  <si>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</si>
  <si>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</si>
  <si>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</si>
  <si>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</si>
  <si>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</si>
  <si>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</si>
  <si>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</si>
  <si>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</si>
  <si>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</si>
  <si>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</si>
  <si>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</si>
  <si>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</si>
  <si>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</si>
  <si>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</si>
  <si>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</si>
  <si>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</si>
  <si>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</si>
  <si>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</si>
  <si>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</si>
  <si>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</si>
  <si>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</si>
  <si>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</si>
  <si>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</si>
  <si>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</si>
  <si>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</si>
  <si>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</si>
  <si>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</si>
  <si>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</si>
  <si>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</si>
  <si>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</si>
  <si>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</si>
  <si>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</si>
  <si>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</si>
  <si>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</si>
  <si>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</si>
  <si>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</si>
  <si>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</si>
  <si>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</si>
  <si>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</si>
  <si>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</si>
  <si>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</si>
  <si>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</si>
  <si>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</si>
  <si>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</si>
  <si>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</si>
  <si>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</si>
  <si>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</si>
  <si>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</si>
  <si>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</si>
  <si>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</si>
  <si>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</si>
  <si>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</si>
  <si>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</si>
  <si>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</si>
  <si>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</si>
  <si>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</si>
  <si>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</si>
  <si>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</si>
  <si>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</si>
  <si>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</si>
  <si>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</si>
  <si>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</si>
  <si>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</si>
  <si>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</si>
  <si>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</si>
  <si>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</si>
  <si>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</si>
  <si>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</si>
  <si>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</si>
  <si>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</si>
  <si>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</si>
  <si>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</si>
  <si>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</si>
  <si>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</si>
  <si>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</si>
  <si>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</si>
  <si>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</si>
  <si>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</si>
  <si>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</si>
  <si>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</si>
  <si>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</si>
  <si>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</si>
  <si>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</si>
  <si>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</si>
  <si>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</si>
  <si>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</si>
  <si>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</si>
  <si>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</si>
  <si>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</si>
  <si>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</si>
  <si>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</si>
  <si>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</si>
  <si>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</si>
  <si>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</si>
  <si>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</si>
  <si>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</si>
  <si>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</si>
  <si>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</si>
  <si>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</si>
  <si>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</si>
  <si>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</si>
  <si>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</si>
  <si>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</si>
  <si>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</si>
  <si>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</si>
  <si>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</si>
  <si>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</si>
  <si>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</si>
  <si>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</si>
  <si>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</si>
  <si>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</si>
  <si>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</si>
  <si>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</si>
  <si>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</si>
  <si>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</si>
  <si>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</si>
  <si>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</si>
  <si>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</si>
  <si>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</si>
  <si>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</si>
  <si>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</si>
  <si>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</si>
  <si>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</si>
  <si>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</si>
  <si>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</si>
  <si>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</si>
  <si>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</si>
  <si>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</si>
  <si>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</si>
  <si>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</si>
  <si>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</si>
  <si>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</si>
  <si>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</si>
  <si>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</si>
  <si>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</si>
  <si>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</si>
  <si>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</si>
  <si>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</si>
  <si>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</si>
  <si>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</si>
  <si>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</si>
  <si>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</si>
  <si>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</si>
  <si>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</si>
  <si>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</si>
  <si>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</si>
  <si>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</si>
  <si>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</si>
  <si>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</si>
  <si>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</si>
  <si>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</si>
  <si>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</si>
  <si>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</si>
  <si>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</si>
  <si>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</si>
  <si>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</si>
  <si>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</si>
  <si>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</si>
  <si>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</si>
  <si>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</si>
  <si>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</si>
  <si>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</si>
  <si>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</si>
  <si>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</si>
  <si>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</si>
  <si>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</si>
  <si>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</si>
  <si>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</si>
  <si>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</si>
  <si>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</si>
  <si>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</si>
  <si>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</si>
  <si>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</si>
  <si>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</si>
  <si>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</si>
  <si>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</si>
  <si>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</si>
  <si>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</si>
  <si>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</si>
  <si>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</si>
  <si>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</si>
  <si>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</si>
  <si>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</si>
  <si>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</si>
  <si>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</si>
  <si>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</si>
  <si>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</si>
  <si>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</si>
  <si>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</si>
  <si>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</si>
  <si>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</si>
  <si>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</si>
  <si>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</si>
  <si>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</si>
  <si>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</si>
  <si>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</si>
  <si>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</si>
  <si>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</si>
  <si>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</si>
  <si>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</si>
  <si>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</si>
  <si>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</si>
  <si>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</si>
  <si>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</si>
  <si>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</si>
  <si>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</si>
  <si>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</si>
  <si>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</si>
  <si>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</si>
  <si>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</si>
  <si>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</si>
  <si>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</si>
  <si>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</si>
  <si>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</si>
  <si>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</si>
  <si>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</si>
  <si>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</si>
  <si>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</si>
  <si>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</si>
  <si>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</si>
  <si>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</si>
  <si>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</si>
  <si>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</si>
  <si>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</si>
  <si>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</si>
  <si>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</si>
  <si>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</si>
  <si>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</si>
  <si>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</si>
  <si>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</si>
  <si>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</si>
  <si>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</si>
  <si>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</si>
  <si>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</si>
  <si>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</si>
  <si>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</si>
  <si>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</si>
  <si>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</si>
  <si>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</si>
  <si>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</si>
  <si>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</si>
  <si>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</si>
  <si>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</si>
  <si>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</si>
  <si>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</si>
  <si>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</si>
  <si>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</si>
  <si>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</si>
  <si>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</si>
  <si>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</si>
  <si>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</si>
  <si>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</si>
  <si>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</si>
  <si>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</si>
  <si>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</si>
  <si>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</si>
  <si>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</si>
  <si>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</si>
  <si>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</si>
  <si>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</si>
  <si>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</si>
  <si>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</si>
  <si>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</si>
  <si>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</si>
  <si>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</si>
  <si>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</si>
  <si>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</si>
  <si>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</si>
  <si>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</si>
  <si>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</si>
  <si>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</si>
  <si>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</si>
  <si>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</si>
  <si>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</si>
  <si>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</si>
  <si>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</si>
  <si>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</si>
  <si>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</si>
  <si>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</si>
  <si>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</si>
  <si>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</si>
  <si>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</si>
  <si>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</si>
  <si>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</si>
  <si>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</si>
  <si>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</si>
  <si>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</si>
  <si>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</si>
  <si>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</si>
  <si>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</si>
  <si>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</si>
  <si>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</si>
  <si>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</si>
  <si>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</si>
  <si>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</si>
  <si>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</si>
  <si>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</si>
  <si>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</si>
  <si>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</si>
  <si>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</si>
  <si>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</si>
  <si>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</si>
  <si>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</si>
  <si>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</si>
  <si>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</si>
  <si>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</si>
  <si>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</si>
  <si>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</si>
  <si>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</si>
  <si>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</si>
  <si>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</si>
  <si>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</si>
  <si>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</si>
  <si>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</si>
  <si>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</si>
  <si>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</si>
  <si>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</si>
  <si>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</si>
  <si>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</si>
  <si>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</si>
  <si>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</si>
  <si>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</si>
  <si>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</si>
  <si>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</si>
  <si>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</si>
  <si>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</si>
  <si>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</si>
  <si>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</si>
  <si>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</si>
  <si>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</si>
  <si>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</si>
  <si>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</si>
  <si>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</si>
  <si>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</si>
  <si>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</si>
  <si>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</si>
  <si>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</si>
  <si>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</si>
  <si>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</si>
  <si>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</si>
  <si>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</si>
  <si>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</si>
  <si>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</si>
  <si>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</si>
  <si>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</si>
  <si>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</si>
  <si>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</si>
  <si>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</si>
  <si>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</si>
  <si>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</si>
  <si>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</si>
  <si>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</si>
  <si>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</si>
  <si>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</si>
  <si>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</si>
  <si>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</si>
  <si>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</si>
  <si>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</si>
  <si>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</si>
  <si>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</si>
  <si>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</si>
  <si>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</si>
  <si>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</si>
  <si>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</si>
  <si>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</si>
  <si>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</si>
  <si>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</si>
  <si>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</si>
  <si>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</si>
  <si>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</si>
  <si>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</si>
  <si>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</si>
  <si>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</si>
  <si>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</si>
  <si>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</si>
  <si>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</si>
  <si>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</si>
  <si>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</si>
  <si>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</si>
  <si>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</si>
  <si>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</si>
  <si>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</si>
  <si>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</si>
  <si>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</si>
  <si>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</si>
  <si>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</si>
  <si>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</si>
  <si>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</si>
  <si>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</si>
  <si>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</si>
  <si>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</si>
  <si>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</si>
  <si>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</si>
  <si>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</si>
  <si>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</si>
  <si>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</si>
  <si>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</si>
  <si>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</si>
  <si>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</si>
  <si>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</si>
  <si>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</si>
  <si>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</si>
  <si>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</si>
  <si>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</si>
  <si>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</si>
  <si>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</si>
  <si>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</si>
  <si>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</si>
  <si>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</si>
  <si>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</si>
  <si>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</si>
  <si>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</si>
  <si>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</si>
  <si>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</si>
  <si>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</si>
  <si>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</si>
  <si>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</si>
  <si>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</si>
  <si>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</si>
  <si>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</si>
  <si>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</si>
  <si>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</si>
  <si>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</si>
  <si>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</si>
  <si>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</si>
  <si>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</si>
  <si>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</si>
  <si>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</si>
  <si>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</si>
  <si>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</si>
  <si>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</si>
  <si>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</si>
  <si>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</si>
  <si>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</si>
  <si>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</si>
  <si>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</si>
  <si>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</si>
  <si>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</si>
  <si>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</si>
  <si>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</si>
  <si>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</si>
  <si>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</si>
  <si>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</si>
  <si>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</si>
  <si>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</si>
  <si>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</si>
  <si>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</si>
  <si>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</si>
  <si>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</si>
  <si>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</si>
  <si>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</si>
  <si>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</si>
  <si>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</si>
  <si>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</si>
  <si>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</si>
  <si>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</si>
  <si>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</si>
  <si>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</si>
  <si>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</si>
  <si>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</si>
  <si>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</si>
  <si>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</si>
  <si>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</si>
  <si>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</si>
  <si>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</si>
  <si>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</si>
  <si>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</si>
  <si>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</si>
  <si>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</si>
  <si>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</si>
  <si>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</si>
  <si>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</si>
  <si>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</si>
  <si>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</si>
  <si>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</si>
  <si>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</si>
  <si>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</si>
  <si>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</si>
  <si>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</si>
  <si>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</si>
  <si>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</si>
  <si>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</si>
  <si>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</si>
  <si>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</si>
  <si>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</si>
  <si>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</si>
  <si>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</si>
  <si>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</si>
  <si>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</si>
  <si>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</si>
  <si>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</si>
  <si>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</si>
  <si>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</si>
  <si>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</si>
  <si>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</si>
  <si>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</si>
  <si>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</si>
  <si>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</si>
  <si>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</si>
  <si>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</si>
  <si>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</si>
  <si>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</si>
  <si>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</si>
  <si>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</si>
  <si>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</si>
  <si>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</si>
  <si>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</si>
  <si>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</si>
  <si>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</si>
  <si>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</si>
  <si>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</si>
  <si>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</si>
  <si>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</si>
  <si>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</si>
  <si>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</si>
  <si>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</si>
  <si>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</si>
  <si>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</si>
  <si>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</si>
  <si>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</si>
  <si>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</si>
  <si>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</si>
  <si>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</si>
  <si>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</si>
  <si>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</si>
  <si>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</si>
  <si>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</si>
  <si>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</si>
  <si>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</si>
  <si>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</si>
  <si>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</si>
  <si>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</si>
  <si>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</si>
  <si>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</si>
  <si>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</si>
  <si>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</si>
  <si>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</si>
  <si>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</si>
  <si>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</si>
  <si>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</si>
  <si>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</si>
  <si>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</si>
  <si>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</si>
  <si>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</si>
  <si>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</si>
  <si>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</si>
  <si>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</si>
  <si>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</si>
  <si>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</si>
  <si>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</si>
  <si>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</si>
  <si>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</si>
  <si>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</si>
  <si>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</si>
  <si>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</si>
  <si>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</si>
  <si>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</si>
  <si>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</si>
  <si>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</si>
  <si>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</si>
  <si>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</si>
  <si>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</si>
  <si>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</si>
  <si>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</si>
  <si>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</si>
  <si>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</si>
  <si>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</si>
  <si>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</si>
  <si>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</si>
  <si>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</si>
  <si>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</si>
  <si>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</si>
  <si>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</si>
  <si>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</si>
  <si>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</si>
  <si>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</si>
  <si>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</si>
  <si>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</si>
  <si>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</si>
  <si>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</si>
  <si>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</si>
  <si>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</si>
  <si>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</si>
  <si>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</si>
  <si>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</si>
  <si>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</si>
  <si>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</si>
  <si>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</si>
  <si>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</si>
  <si>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</si>
  <si>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</si>
  <si>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</si>
  <si>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</si>
  <si>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</si>
  <si>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</si>
  <si>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</si>
  <si>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</si>
  <si>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</si>
  <si>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</si>
  <si>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</si>
  <si>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</si>
  <si>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</si>
  <si>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</si>
  <si>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</si>
  <si>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</si>
  <si>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</si>
  <si>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</si>
  <si>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</si>
  <si>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</si>
  <si>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</si>
  <si>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</si>
  <si>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</si>
  <si>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</si>
  <si>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</si>
  <si>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</si>
  <si>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</si>
  <si>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</si>
  <si>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</si>
  <si>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</si>
  <si>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</si>
  <si>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</si>
  <si>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</si>
  <si>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</si>
  <si>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</si>
  <si>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</si>
  <si>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</si>
  <si>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</si>
  <si>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</si>
  <si>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</si>
  <si>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</si>
  <si>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</si>
  <si>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</si>
  <si>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</si>
  <si>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</si>
  <si>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</si>
  <si>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</si>
  <si>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</si>
  <si>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</si>
  <si>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</si>
  <si>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</si>
  <si>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</si>
  <si>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</si>
  <si>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</si>
  <si>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</si>
  <si>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</si>
  <si>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</si>
  <si>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</si>
  <si>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</si>
  <si>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</si>
  <si>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</si>
  <si>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</si>
  <si>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</si>
  <si>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</si>
  <si>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</si>
  <si>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</si>
  <si>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</si>
  <si>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</si>
  <si>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</si>
  <si>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</si>
  <si>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</si>
  <si>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</si>
  <si>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</si>
  <si>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</si>
  <si>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</si>
  <si>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</si>
  <si>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</si>
  <si>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</si>
  <si>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</si>
  <si>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</si>
  <si>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</si>
  <si>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</si>
  <si>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</si>
  <si>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</si>
  <si>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</si>
  <si>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</si>
  <si>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</si>
  <si>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</si>
  <si>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</si>
  <si>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</si>
  <si>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</si>
  <si>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</si>
  <si>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</si>
  <si>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</si>
  <si>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</si>
  <si>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</si>
  <si>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</si>
  <si>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</si>
  <si>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</si>
  <si>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</si>
  <si>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</si>
  <si>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</si>
  <si>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</si>
  <si>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</si>
  <si>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</si>
  <si>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</si>
  <si>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</si>
  <si>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</si>
  <si>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</si>
  <si>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</si>
  <si>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</si>
  <si>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</si>
  <si>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</si>
  <si>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</si>
  <si>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</si>
  <si>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</si>
  <si>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</si>
  <si>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</si>
  <si>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</si>
  <si>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</si>
  <si>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</si>
  <si>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</si>
  <si>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</si>
  <si>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</si>
  <si>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</si>
  <si>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</si>
  <si>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</si>
  <si>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</si>
  <si>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</si>
  <si>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</si>
  <si>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</si>
  <si>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</si>
  <si>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</si>
  <si>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</si>
  <si>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</si>
  <si>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</si>
  <si>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</si>
  <si>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</si>
  <si>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</si>
  <si>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</si>
  <si>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</si>
  <si>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</si>
  <si>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</si>
  <si>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</si>
  <si>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</si>
  <si>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</si>
  <si>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</si>
  <si>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</si>
  <si>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</si>
  <si>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</si>
  <si>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</si>
  <si>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</si>
  <si>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</si>
  <si>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</si>
  <si>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</si>
  <si>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</si>
  <si>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</si>
  <si>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</si>
  <si>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</si>
  <si>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</si>
  <si>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</si>
  <si>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</si>
  <si>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</si>
  <si>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</si>
  <si>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</si>
  <si>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</si>
  <si>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</si>
  <si>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</si>
  <si>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</si>
  <si>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</si>
  <si>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</si>
  <si>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</si>
  <si>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</si>
  <si>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</si>
  <si>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</si>
  <si>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</si>
  <si>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</si>
  <si>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</si>
  <si>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</si>
  <si>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</si>
  <si>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</si>
  <si>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</si>
  <si>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</si>
  <si>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</si>
  <si>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</si>
  <si>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</si>
  <si>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</si>
  <si>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</si>
  <si>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</si>
  <si>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</si>
  <si>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</si>
  <si>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</si>
  <si>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</si>
  <si>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</si>
  <si>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</si>
  <si>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</si>
  <si>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</si>
  <si>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</si>
  <si>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</si>
  <si>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</si>
  <si>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</si>
  <si>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</si>
  <si>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</si>
  <si>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</si>
  <si>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</si>
  <si>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</si>
  <si>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</si>
  <si>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</si>
  <si>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</si>
  <si>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</si>
  <si>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</si>
  <si>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</si>
  <si>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</si>
  <si>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</si>
  <si>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</si>
  <si>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</si>
  <si>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</si>
  <si>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</si>
  <si>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</si>
  <si>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</si>
  <si>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</si>
  <si>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</si>
  <si>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</si>
  <si>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</si>
  <si>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</si>
  <si>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</si>
  <si>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</si>
  <si>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</si>
  <si>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</si>
  <si>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</si>
  <si>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</si>
  <si>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</si>
  <si>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</si>
  <si>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</si>
  <si>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</si>
  <si>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</si>
  <si>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</si>
  <si>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</si>
  <si>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</si>
  <si>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</si>
  <si>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</si>
  <si>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</si>
  <si>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</si>
  <si>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</si>
  <si>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</si>
  <si>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</si>
  <si>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</si>
  <si>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</si>
  <si>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</si>
  <si>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</si>
  <si>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</si>
  <si>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</si>
  <si>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</si>
  <si>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</si>
  <si>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</si>
  <si>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</si>
  <si>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</si>
  <si>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</si>
  <si>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</si>
  <si>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</si>
  <si>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</si>
  <si>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</si>
  <si>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</si>
  <si>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</si>
  <si>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</si>
  <si>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</si>
  <si>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</si>
  <si>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</si>
  <si>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</si>
  <si>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</si>
  <si>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</si>
  <si>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</si>
  <si>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</si>
  <si>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</si>
  <si>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</si>
  <si>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</si>
  <si>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</si>
  <si>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</si>
  <si>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</si>
  <si>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</si>
  <si>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</si>
  <si>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</si>
  <si>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</si>
  <si>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</si>
  <si>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</si>
  <si>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</si>
  <si>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</si>
  <si>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</si>
  <si>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</si>
  <si>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</si>
  <si>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</si>
  <si>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</si>
  <si>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</si>
  <si>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</si>
  <si>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</si>
  <si>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</si>
  <si>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</si>
  <si>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</si>
  <si>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</si>
  <si>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</si>
  <si>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</si>
  <si>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</si>
  <si>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</si>
  <si>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</si>
  <si>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</si>
  <si>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</si>
  <si>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</si>
  <si>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</si>
  <si>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</si>
  <si>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</si>
  <si>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</si>
  <si>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</si>
  <si>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</si>
  <si>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</si>
  <si>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</si>
  <si>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</si>
  <si>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</si>
  <si>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</si>
  <si>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</si>
  <si>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</si>
  <si>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</si>
  <si>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</si>
  <si>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</si>
  <si>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</si>
  <si>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</si>
  <si>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</si>
  <si>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</si>
  <si>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</si>
  <si>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</si>
  <si>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</si>
  <si>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</si>
  <si>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</si>
  <si>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</si>
  <si>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</si>
  <si>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</si>
  <si>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</si>
  <si>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</si>
  <si>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</si>
  <si>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</si>
  <si>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</si>
  <si>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</si>
  <si>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</si>
  <si>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</si>
  <si>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</si>
  <si>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</si>
  <si>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</si>
  <si>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</si>
  <si>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</si>
  <si>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</si>
  <si>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</si>
  <si>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</si>
  <si>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</si>
  <si>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</si>
  <si>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</si>
  <si>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</si>
  <si>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</si>
  <si>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</si>
  <si>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</si>
  <si>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</si>
  <si>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</si>
  <si>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</si>
  <si>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</si>
  <si>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</si>
  <si>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</si>
  <si>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</si>
  <si>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</si>
  <si>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</si>
  <si>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</si>
  <si>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</si>
  <si>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</si>
  <si>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</si>
  <si>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</si>
  <si>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</si>
  <si>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</si>
  <si>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</si>
  <si>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</si>
  <si>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</si>
  <si>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</si>
  <si>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</si>
  <si>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</si>
  <si>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</si>
  <si>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</si>
  <si>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</si>
  <si>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</si>
  <si>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</si>
  <si>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</si>
  <si>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</si>
  <si>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</si>
  <si>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</si>
  <si>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</si>
  <si>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</si>
  <si>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</si>
  <si>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</si>
  <si>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</si>
  <si>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</si>
  <si>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</si>
  <si>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</si>
  <si>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</si>
  <si>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</si>
  <si>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</si>
  <si>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</si>
  <si>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</si>
  <si>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</si>
  <si>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</si>
  <si>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</si>
  <si>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</si>
  <si>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</si>
  <si>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</si>
  <si>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</si>
  <si>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</si>
  <si>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</si>
  <si>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</si>
  <si>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</si>
  <si>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</si>
  <si>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</si>
  <si>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</si>
  <si>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</si>
  <si>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</si>
  <si>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</si>
  <si>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</si>
  <si>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</si>
  <si>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</si>
  <si>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</si>
  <si>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</si>
  <si>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</si>
  <si>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</si>
  <si>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</si>
  <si>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</si>
  <si>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</si>
  <si>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</si>
  <si>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</si>
  <si>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</si>
  <si>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</si>
  <si>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</si>
  <si>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</si>
  <si>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</si>
  <si>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</si>
  <si>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</si>
  <si>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</si>
  <si>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</si>
  <si>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</si>
  <si>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</si>
  <si>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</si>
  <si>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</si>
  <si>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</si>
  <si>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</si>
  <si>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</si>
  <si>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</si>
  <si>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</si>
  <si>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</si>
  <si>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</si>
  <si>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</si>
  <si>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</si>
  <si>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</si>
  <si>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</si>
  <si>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</si>
  <si>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</si>
  <si>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</si>
  <si>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</si>
  <si>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</si>
  <si>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</si>
  <si>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</si>
  <si>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</si>
  <si>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</si>
  <si>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</si>
  <si>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</si>
  <si>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</si>
  <si>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</si>
  <si>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</si>
  <si>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</si>
  <si>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</si>
  <si>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</si>
  <si>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</si>
  <si>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</si>
  <si>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</si>
  <si>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</si>
  <si>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</si>
  <si>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</si>
  <si>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</si>
  <si>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</si>
  <si>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</si>
  <si>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</si>
  <si>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</si>
  <si>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</si>
  <si>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</si>
  <si>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</si>
  <si>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</si>
  <si>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</si>
  <si>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</si>
  <si>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</si>
  <si>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</si>
  <si>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</si>
  <si>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</si>
  <si>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</si>
  <si>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</si>
  <si>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</si>
  <si>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</si>
  <si>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</si>
  <si>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</si>
  <si>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</si>
  <si>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</si>
  <si>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</si>
  <si>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</si>
  <si>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</si>
  <si>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</si>
  <si>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</si>
  <si>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</si>
  <si>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</si>
  <si>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</si>
  <si>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</si>
  <si>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</si>
  <si>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</si>
  <si>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</si>
  <si>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</si>
  <si>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</si>
  <si>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</si>
  <si>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</si>
  <si>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</si>
  <si>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</si>
  <si>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</si>
  <si>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</si>
  <si>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</si>
  <si>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</si>
  <si>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</si>
  <si>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</si>
  <si>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</si>
  <si>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</si>
  <si>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</si>
  <si>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</si>
  <si>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</si>
  <si>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</si>
  <si>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</si>
  <si>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</si>
  <si>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</si>
  <si>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</si>
  <si>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</si>
  <si>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</si>
  <si>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</si>
  <si>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</si>
  <si>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</si>
  <si>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</si>
  <si>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</si>
  <si>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</si>
  <si>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</si>
  <si>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</si>
  <si>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</si>
  <si>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</si>
  <si>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</si>
  <si>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</si>
  <si>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</si>
  <si>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</si>
  <si>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</si>
  <si>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</si>
  <si>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</si>
  <si>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</si>
  <si>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</si>
  <si>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</si>
  <si>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</si>
  <si>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</si>
  <si>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</si>
  <si>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</si>
  <si>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</si>
  <si>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</si>
  <si>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</si>
  <si>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</si>
  <si>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</si>
  <si>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</si>
  <si>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</si>
  <si>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</si>
  <si>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</si>
  <si>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</si>
  <si>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</si>
  <si>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</si>
  <si>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</si>
  <si>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</si>
  <si>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</si>
  <si>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</si>
  <si>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</si>
  <si>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</si>
  <si>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</si>
  <si>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</si>
  <si>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</si>
  <si>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</si>
  <si>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</si>
  <si>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</si>
  <si>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</si>
  <si>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</si>
  <si>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</si>
  <si>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</si>
  <si>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</si>
  <si>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</si>
  <si>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</si>
  <si>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</si>
  <si>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</si>
  <si>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</si>
  <si>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</si>
  <si>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</si>
  <si>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</si>
  <si>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</si>
  <si>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</si>
  <si>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</si>
  <si>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</si>
  <si>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</si>
  <si>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</si>
  <si>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</si>
  <si>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</si>
  <si>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</si>
  <si>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</si>
  <si>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</si>
  <si>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</si>
  <si>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</si>
  <si>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</si>
  <si>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</si>
  <si>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</si>
  <si>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</si>
  <si>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</si>
  <si>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</si>
  <si>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</si>
  <si>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</si>
  <si>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</si>
  <si>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</si>
  <si>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</si>
  <si>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</si>
  <si>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</si>
  <si>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</si>
  <si>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</si>
  <si>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</si>
  <si>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</si>
  <si>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</si>
  <si>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</si>
  <si>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</si>
  <si>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</si>
  <si>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</si>
  <si>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</si>
  <si>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</si>
  <si>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</si>
  <si>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</si>
  <si>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</si>
  <si>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</si>
  <si>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</si>
  <si>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</si>
  <si>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</si>
  <si>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</si>
  <si>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</si>
  <si>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</si>
  <si>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</si>
  <si>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</si>
  <si>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</si>
  <si>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</si>
  <si>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</si>
  <si>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</si>
  <si>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</si>
  <si>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</si>
  <si>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</si>
  <si>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</si>
  <si>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</si>
  <si>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</si>
  <si>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</si>
  <si>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</si>
  <si>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</si>
  <si>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</si>
  <si>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</si>
  <si>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</si>
  <si>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</si>
  <si>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</si>
  <si>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</si>
  <si>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</si>
  <si>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</si>
  <si>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</si>
  <si>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</si>
  <si>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</si>
  <si>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</si>
  <si>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</si>
  <si>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</si>
  <si>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</si>
  <si>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</si>
  <si>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</si>
  <si>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</si>
  <si>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</si>
  <si>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</si>
  <si>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</si>
  <si>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</si>
  <si>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</si>
  <si>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</si>
  <si>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</si>
  <si>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</si>
  <si>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</si>
  <si>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</si>
  <si>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</si>
  <si>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</si>
  <si>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</si>
  <si>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</si>
  <si>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</si>
  <si>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</si>
  <si>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</si>
  <si>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</si>
  <si>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</si>
  <si>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</si>
  <si>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</si>
  <si>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</si>
  <si>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</si>
  <si>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</si>
  <si>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</si>
  <si>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</si>
  <si>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</si>
  <si>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</si>
  <si>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</si>
  <si>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</si>
  <si>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</si>
  <si>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</si>
  <si>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</si>
  <si>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</si>
  <si>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</si>
  <si>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</si>
  <si>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</si>
  <si>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</si>
  <si>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</si>
  <si>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</si>
  <si>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</si>
  <si>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</si>
  <si>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</si>
  <si>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</si>
  <si>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</si>
  <si>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</si>
  <si>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</si>
  <si>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</si>
  <si>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</si>
  <si>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</si>
  <si>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</si>
  <si>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</si>
  <si>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</si>
  <si>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</si>
  <si>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</si>
  <si>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</si>
  <si>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</si>
  <si>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</si>
  <si>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</si>
  <si>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</si>
  <si>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</si>
  <si>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</si>
  <si>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</si>
  <si>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</si>
  <si>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</si>
  <si>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</si>
  <si>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</si>
  <si>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</si>
  <si>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</si>
  <si>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</si>
  <si>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</si>
  <si>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</si>
  <si>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</si>
  <si>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</si>
  <si>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</si>
  <si>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</si>
  <si>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</si>
  <si>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</si>
  <si>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</si>
  <si>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</si>
  <si>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</si>
  <si>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</si>
  <si>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</si>
  <si>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</si>
  <si>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</si>
  <si>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</si>
  <si>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</si>
  <si>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</si>
  <si>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</si>
  <si>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</si>
  <si>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</si>
  <si>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</si>
  <si>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</si>
  <si>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</si>
  <si>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</si>
  <si>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</si>
  <si>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</si>
  <si>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</si>
  <si>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</si>
  <si>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</si>
  <si>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</si>
  <si>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</si>
  <si>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</si>
  <si>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</si>
  <si>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</si>
  <si>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</si>
  <si>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</si>
  <si>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</si>
  <si>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</si>
  <si>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</si>
  <si>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</si>
  <si>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</si>
  <si>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</si>
  <si>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</si>
  <si>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</si>
  <si>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</si>
  <si>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</si>
  <si>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</si>
  <si>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</si>
  <si>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</si>
  <si>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</si>
  <si>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</si>
  <si>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</si>
  <si>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</si>
  <si>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</si>
  <si>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</si>
  <si>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</si>
  <si>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</si>
  <si>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</si>
  <si>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</si>
  <si>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</si>
  <si>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</si>
  <si>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</si>
  <si>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</si>
  <si>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</si>
  <si>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</si>
  <si>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</si>
  <si>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</si>
  <si>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</si>
  <si>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</si>
  <si>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</si>
  <si>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</si>
  <si>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</si>
  <si>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</si>
  <si>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</si>
  <si>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</si>
  <si>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</si>
  <si>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</si>
  <si>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</si>
  <si>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</si>
  <si>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</si>
  <si>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</si>
  <si>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</si>
  <si>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</si>
  <si>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</si>
  <si>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</si>
  <si>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</si>
  <si>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</si>
  <si>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</si>
  <si>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</si>
  <si>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</si>
  <si>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</si>
  <si>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</si>
  <si>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</si>
  <si>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</si>
  <si>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</si>
  <si>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</si>
  <si>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</si>
  <si>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</si>
  <si>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</si>
  <si>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</si>
  <si>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</si>
  <si>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</si>
  <si>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</si>
  <si>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</si>
  <si>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</si>
  <si>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</si>
  <si>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</si>
  <si>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</si>
  <si>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</si>
  <si>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</si>
  <si>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</si>
  <si>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</si>
  <si>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</si>
  <si>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</si>
  <si>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</si>
  <si>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</si>
  <si>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</si>
  <si>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</si>
  <si>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</si>
  <si>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</si>
  <si>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</si>
  <si>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</si>
  <si>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</si>
  <si>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</si>
  <si>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</si>
  <si>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</si>
  <si>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</si>
  <si>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</si>
  <si>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</si>
  <si>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</si>
  <si>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</si>
  <si>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</si>
  <si>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</si>
  <si>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</si>
  <si>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</si>
  <si>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</si>
  <si>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</si>
  <si>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</si>
  <si>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</si>
  <si>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</si>
  <si>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</si>
  <si>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</si>
  <si>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</si>
  <si>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</si>
  <si>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</si>
  <si>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</si>
  <si>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</si>
  <si>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</si>
  <si>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</si>
  <si>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</si>
  <si>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</si>
  <si>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</si>
  <si>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</si>
  <si>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</si>
  <si>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</si>
  <si>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</si>
  <si>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</si>
  <si>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</si>
  <si>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</si>
  <si>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</si>
  <si>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</si>
  <si>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</si>
  <si>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</si>
  <si>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</si>
  <si>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</si>
  <si>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</si>
  <si>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</si>
  <si>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</si>
  <si>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</si>
  <si>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</si>
  <si>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</si>
  <si>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</si>
  <si>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</si>
  <si>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</si>
  <si>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</si>
  <si>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</si>
  <si>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</si>
  <si>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</si>
  <si>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</si>
  <si>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</si>
  <si>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</si>
  <si>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</si>
  <si>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</si>
  <si>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</si>
  <si>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</si>
  <si>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</si>
  <si>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</si>
  <si>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</si>
  <si>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</si>
  <si>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</si>
  <si>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</si>
  <si>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</si>
  <si>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</si>
  <si>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</si>
  <si>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</si>
  <si>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</si>
  <si>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</si>
  <si>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</si>
  <si>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</si>
  <si>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</si>
  <si>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</si>
  <si>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</si>
  <si>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</si>
  <si>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</si>
  <si>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</si>
  <si>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</si>
  <si>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</si>
  <si>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</si>
  <si>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</si>
  <si>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</si>
  <si>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</si>
  <si>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</si>
  <si>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</si>
  <si>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</si>
  <si>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</si>
  <si>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</si>
  <si>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</si>
  <si>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</si>
  <si>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</si>
  <si>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</si>
  <si>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</si>
  <si>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</si>
  <si>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</si>
  <si>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</si>
  <si>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</si>
  <si>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</si>
  <si>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</si>
  <si>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</si>
  <si>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</si>
  <si>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</si>
  <si>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</si>
  <si>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</si>
  <si>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</si>
  <si>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</si>
  <si>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</si>
  <si>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</si>
  <si>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</si>
  <si>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</si>
  <si>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</si>
  <si>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</si>
  <si>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</si>
  <si>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</si>
  <si>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</si>
  <si>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</si>
  <si>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</si>
  <si>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</si>
  <si>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</si>
  <si>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</si>
  <si>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</si>
  <si>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</si>
  <si>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</si>
  <si>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</si>
  <si>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</si>
  <si>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</si>
  <si>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</si>
  <si>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</si>
  <si>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</si>
  <si>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</si>
  <si>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</si>
  <si>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</si>
  <si>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</si>
  <si>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</si>
  <si>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</si>
  <si>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</si>
  <si>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</si>
  <si>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</si>
  <si>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</si>
  <si>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</si>
  <si>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</si>
  <si>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</si>
  <si>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</si>
  <si>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</si>
  <si>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</si>
  <si>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</si>
  <si>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</si>
  <si>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</si>
  <si>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</si>
  <si>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</si>
  <si>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</si>
  <si>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</si>
  <si>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</si>
  <si>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</si>
  <si>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</si>
  <si>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</si>
  <si>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</si>
  <si>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</si>
  <si>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</si>
  <si>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</si>
  <si>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</si>
  <si>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</si>
  <si>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</si>
  <si>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</si>
  <si>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</si>
  <si>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</si>
  <si>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</si>
  <si>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</si>
  <si>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</si>
  <si>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</si>
  <si>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</si>
  <si>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</si>
  <si>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</si>
  <si>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</si>
  <si>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</si>
  <si>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</si>
  <si>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</si>
  <si>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</si>
  <si>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</si>
  <si>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</si>
  <si>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</si>
  <si>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</si>
  <si>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</si>
  <si>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</si>
  <si>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</si>
  <si>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</si>
  <si>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</si>
  <si>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</si>
  <si>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</si>
  <si>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</si>
  <si>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</si>
  <si>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</si>
  <si>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</si>
  <si>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</si>
  <si>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</si>
  <si>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</si>
  <si>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</si>
  <si>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</si>
  <si>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</si>
  <si>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</si>
  <si>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</si>
  <si>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</si>
  <si>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</si>
  <si>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</si>
  <si>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</si>
  <si>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</si>
  <si>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</si>
  <si>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</si>
  <si>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</si>
  <si>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</si>
  <si>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</si>
  <si>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</si>
  <si>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</si>
  <si>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</si>
  <si>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</si>
  <si>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</si>
  <si>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</si>
  <si>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</si>
  <si>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</si>
  <si>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</si>
  <si>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</si>
  <si>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</si>
  <si>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</si>
  <si>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</si>
  <si>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</si>
  <si>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</si>
  <si>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</si>
  <si>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</si>
  <si>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</si>
  <si>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</si>
  <si>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</si>
  <si>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</si>
  <si>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</si>
  <si>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</si>
  <si>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</si>
  <si>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</si>
  <si>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</si>
  <si>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</si>
  <si>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</si>
  <si>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</si>
  <si>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</si>
  <si>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</si>
  <si>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</si>
  <si>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</si>
  <si>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</si>
  <si>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</si>
  <si>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</si>
  <si>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</si>
  <si>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</si>
  <si>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</si>
  <si>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</si>
  <si>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</si>
  <si>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</si>
  <si>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</si>
  <si>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</si>
  <si>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</si>
  <si>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</si>
  <si>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</si>
  <si>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</si>
  <si>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</si>
  <si>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</si>
  <si>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</si>
  <si>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</si>
  <si>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</si>
  <si>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</si>
  <si>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</si>
  <si>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</si>
  <si>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</si>
  <si>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</si>
  <si>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</si>
  <si>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</si>
  <si>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</si>
  <si>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</si>
  <si>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</si>
  <si>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</si>
  <si>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</si>
  <si>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</si>
  <si>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</si>
  <si>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</si>
  <si>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</si>
  <si>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</si>
  <si>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</si>
  <si>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</si>
  <si>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</si>
  <si>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</si>
  <si>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</si>
  <si>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</si>
  <si>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</si>
  <si>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</si>
  <si>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</si>
  <si>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</si>
  <si>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</si>
  <si>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</si>
  <si>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</si>
  <si>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</si>
  <si>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</si>
  <si>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</si>
  <si>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</si>
  <si>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</si>
  <si>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</si>
  <si>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</si>
  <si>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</si>
  <si>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</si>
  <si>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</si>
  <si>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</si>
  <si>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</si>
  <si>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</si>
  <si>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</si>
  <si>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</si>
  <si>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</si>
  <si>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</si>
  <si>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</si>
  <si>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</si>
  <si>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</si>
  <si>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</si>
  <si>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</si>
  <si>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</si>
  <si>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</si>
  <si>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</si>
  <si>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</si>
  <si>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</si>
  <si>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</si>
  <si>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</si>
  <si>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</si>
  <si>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</si>
  <si>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</si>
  <si>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</si>
  <si>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</si>
  <si>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</si>
  <si>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</si>
  <si>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</si>
  <si>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</si>
  <si>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</si>
  <si>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</si>
  <si>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</si>
  <si>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</si>
  <si>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</si>
  <si>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</si>
  <si>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</si>
  <si>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</si>
  <si>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</si>
  <si>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</si>
  <si>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</si>
  <si>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</si>
  <si>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</si>
  <si>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</si>
  <si>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</si>
  <si>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</si>
  <si>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</si>
  <si>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</si>
  <si>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</si>
  <si>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</si>
  <si>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</si>
  <si>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</si>
  <si>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</si>
  <si>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</si>
  <si>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</si>
  <si>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</si>
  <si>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</si>
  <si>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</si>
  <si>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</si>
  <si>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</si>
  <si>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</si>
  <si>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</si>
  <si>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</si>
  <si>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</si>
  <si>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</si>
  <si>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</si>
  <si>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</si>
  <si>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</si>
  <si>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</si>
  <si>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</si>
  <si>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</si>
  <si>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</si>
  <si>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</si>
  <si>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</si>
  <si>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</si>
  <si>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</si>
  <si>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</si>
  <si>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</si>
  <si>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</si>
  <si>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</si>
  <si>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</si>
  <si>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</si>
  <si>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</si>
  <si>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</si>
  <si>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</si>
  <si>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</si>
  <si>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</si>
  <si>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</si>
  <si>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</si>
  <si>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</si>
  <si>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</si>
  <si>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</si>
  <si>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</si>
  <si>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</si>
  <si>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</si>
  <si>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</si>
  <si>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</si>
  <si>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</si>
  <si>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</si>
  <si>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</si>
  <si>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</si>
  <si>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</si>
  <si>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</si>
  <si>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</si>
  <si>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</si>
  <si>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</si>
  <si>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</si>
  <si>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</si>
  <si>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</si>
  <si>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</si>
  <si>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</si>
  <si>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</si>
  <si>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</si>
  <si>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</si>
  <si>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</si>
  <si>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</si>
  <si>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</si>
  <si>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</si>
  <si>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</si>
  <si>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</si>
  <si>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</si>
  <si>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</si>
  <si>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</si>
  <si>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</si>
  <si>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</si>
  <si>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</si>
  <si>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</si>
  <si>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</si>
  <si>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</si>
  <si>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</si>
  <si>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</si>
  <si>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</si>
  <si>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</si>
  <si>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</si>
  <si>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</si>
  <si>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</si>
  <si>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</si>
  <si>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</si>
  <si>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</si>
  <si>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</si>
  <si>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</si>
  <si>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</si>
  <si>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</si>
  <si>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</si>
  <si>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</si>
  <si>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</si>
  <si>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</si>
  <si>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</si>
  <si>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</si>
  <si>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</si>
  <si>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</si>
  <si>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</si>
  <si>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</si>
  <si>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</si>
  <si>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</si>
  <si>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</si>
  <si>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</si>
  <si>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</si>
  <si>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</si>
  <si>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</si>
  <si>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</si>
  <si>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</si>
  <si>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</si>
  <si>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</si>
  <si>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</si>
  <si>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</si>
  <si>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</si>
  <si>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</si>
  <si>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</si>
  <si>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</si>
  <si>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</si>
  <si>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</si>
  <si>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</si>
  <si>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</si>
  <si>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</si>
  <si>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</si>
  <si>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</si>
  <si>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</si>
  <si>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</si>
  <si>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</si>
  <si>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</si>
  <si>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</si>
  <si>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</si>
  <si>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</si>
  <si>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</si>
  <si>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</si>
  <si>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</si>
  <si>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</si>
  <si>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</si>
  <si>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</si>
  <si>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</si>
  <si>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</si>
  <si>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</si>
  <si>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</si>
  <si>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</si>
  <si>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</si>
  <si>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</si>
  <si>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</si>
  <si>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</si>
  <si>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</si>
  <si>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</si>
  <si>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</si>
  <si>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</si>
  <si>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</si>
  <si>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</si>
  <si>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</si>
  <si>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</si>
  <si>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</si>
  <si>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</si>
  <si>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</si>
  <si>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</si>
  <si>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</si>
  <si>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</si>
  <si>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</si>
  <si>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</si>
  <si>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</si>
  <si>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</si>
  <si>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</si>
  <si>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</si>
  <si>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</si>
  <si>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</si>
  <si>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</si>
  <si>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</si>
  <si>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</si>
  <si>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</si>
  <si>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</si>
  <si>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</si>
  <si>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</si>
  <si>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</si>
  <si>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</si>
  <si>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</si>
  <si>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</si>
  <si>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</si>
  <si>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</si>
  <si>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</si>
  <si>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</si>
  <si>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</si>
  <si>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</si>
  <si>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</si>
  <si>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</si>
  <si>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</si>
  <si>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</si>
  <si>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</si>
  <si>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</si>
  <si>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</si>
  <si>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</si>
  <si>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</si>
  <si>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</si>
  <si>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</si>
  <si>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</si>
  <si>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</si>
  <si>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</si>
  <si>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</si>
  <si>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</si>
  <si>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</si>
  <si>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</si>
  <si>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</si>
  <si>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</si>
  <si>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</si>
  <si>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</si>
  <si>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</si>
  <si>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</si>
  <si>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</si>
  <si>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</si>
  <si>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</si>
  <si>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</si>
  <si>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</si>
  <si>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</si>
  <si>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</si>
  <si>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</si>
  <si>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</si>
  <si>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</si>
  <si>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</si>
  <si>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</si>
  <si>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</si>
  <si>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</si>
  <si>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</si>
  <si>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</si>
  <si>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</si>
  <si>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</si>
  <si>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</si>
  <si>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</si>
  <si>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</si>
  <si>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</si>
  <si>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</si>
  <si>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</si>
  <si>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</si>
  <si>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</si>
  <si>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</si>
  <si>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</si>
  <si>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</si>
  <si>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</si>
  <si>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</si>
  <si>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</si>
  <si>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</si>
  <si>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</si>
  <si>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</si>
  <si>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</si>
  <si>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</si>
  <si>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</si>
  <si>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</si>
  <si>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</si>
  <si>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</si>
  <si>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</si>
  <si>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</si>
  <si>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</si>
  <si>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</si>
  <si>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</si>
  <si>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</si>
  <si>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</si>
  <si>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</si>
  <si>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</si>
  <si>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</si>
  <si>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</si>
  <si>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</si>
  <si>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</si>
  <si>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</si>
  <si>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</si>
  <si>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</si>
  <si>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</si>
  <si>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</si>
  <si>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</si>
  <si>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</si>
  <si>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</si>
  <si>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</si>
  <si>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</si>
  <si>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</si>
  <si>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</si>
  <si>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</si>
  <si>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</si>
  <si>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</si>
  <si>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</si>
  <si>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</si>
  <si>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</si>
  <si>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</si>
  <si>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</si>
  <si>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</si>
  <si>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</si>
  <si>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</si>
  <si>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</si>
  <si>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</si>
  <si>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</si>
  <si>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</si>
  <si>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</si>
  <si>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</si>
  <si>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</si>
  <si>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</si>
  <si>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</si>
  <si>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</si>
  <si>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</si>
  <si>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</si>
  <si>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</si>
  <si>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</si>
  <si>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</si>
  <si>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</si>
  <si>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</si>
  <si>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</si>
  <si>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</si>
  <si>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</si>
  <si>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</si>
  <si>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</si>
  <si>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</si>
  <si>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</si>
  <si>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</si>
  <si>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</si>
  <si>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</si>
  <si>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</si>
  <si>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</si>
  <si>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</si>
  <si>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</si>
  <si>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</si>
  <si>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</si>
  <si>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</si>
  <si>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</si>
  <si>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</si>
  <si>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</si>
  <si>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</si>
  <si>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</si>
  <si>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</si>
  <si>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</si>
  <si>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</si>
  <si>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</si>
  <si>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</si>
  <si>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</si>
  <si>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</si>
  <si>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</si>
  <si>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</si>
  <si>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</si>
  <si>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</si>
  <si>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</si>
  <si>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</si>
  <si>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</si>
  <si>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</si>
  <si>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</si>
  <si>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</si>
  <si>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</si>
  <si>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</si>
  <si>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</si>
  <si>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</si>
  <si>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</si>
  <si>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</si>
  <si>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</si>
  <si>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</si>
  <si>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</si>
  <si>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</si>
  <si>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</si>
  <si>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</si>
  <si>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</si>
  <si>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</si>
  <si>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</si>
  <si>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</si>
  <si>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</si>
  <si>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</si>
  <si>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</si>
  <si>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</si>
  <si>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</si>
  <si>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</si>
  <si>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</si>
  <si>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</si>
  <si>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</si>
  <si>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</si>
  <si>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</si>
  <si>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</si>
  <si>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</si>
  <si>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</si>
  <si>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</si>
  <si>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</si>
  <si>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</si>
  <si>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</si>
  <si>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</si>
  <si>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</si>
  <si>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</si>
  <si>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</si>
  <si>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</si>
  <si>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</si>
  <si>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</si>
  <si>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</si>
  <si>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</si>
  <si>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</si>
  <si>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</si>
  <si>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</si>
  <si>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</si>
  <si>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</si>
  <si>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</si>
  <si>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</si>
  <si>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</si>
  <si>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</si>
  <si>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</si>
  <si>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</si>
  <si>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</si>
  <si>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</si>
  <si>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</si>
  <si>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</si>
  <si>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</si>
  <si>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</si>
  <si>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</si>
  <si>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</si>
  <si>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</si>
  <si>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</si>
  <si>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</si>
  <si>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</si>
  <si>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</si>
  <si>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</si>
  <si>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</si>
  <si>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</si>
  <si>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</si>
  <si>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</si>
  <si>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</si>
  <si>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</si>
  <si>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</si>
  <si>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</si>
  <si>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</si>
  <si>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</si>
  <si>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</si>
  <si>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</si>
  <si>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</si>
  <si>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</si>
  <si>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</si>
  <si>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</si>
  <si>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</si>
  <si>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</si>
  <si>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</si>
  <si>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</si>
  <si>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</si>
  <si>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</si>
  <si>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</si>
  <si>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</si>
  <si>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</si>
  <si>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</si>
  <si>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</si>
  <si>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</si>
  <si>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</si>
  <si>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</si>
  <si>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</si>
  <si>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</si>
  <si>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</si>
  <si>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</si>
  <si>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</si>
  <si>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</si>
  <si>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</si>
  <si>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</si>
  <si>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</si>
  <si>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</si>
  <si>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</si>
  <si>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</si>
  <si>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</si>
  <si>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</si>
  <si>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</si>
  <si>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</si>
  <si>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</si>
  <si>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</si>
  <si>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</si>
  <si>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</si>
  <si>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</si>
  <si>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</si>
  <si>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</si>
  <si>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</si>
  <si>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</si>
  <si>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</si>
  <si>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</si>
  <si>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</si>
  <si>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</si>
  <si>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</si>
  <si>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</si>
  <si>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</si>
  <si>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</si>
  <si>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</si>
  <si>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</si>
  <si>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</si>
  <si>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</si>
  <si>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</si>
  <si>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</si>
  <si>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</si>
  <si>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</si>
  <si>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</si>
  <si>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</si>
  <si>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</si>
  <si>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</si>
  <si>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</si>
  <si>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</si>
  <si>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</si>
  <si>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</si>
  <si>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</si>
  <si>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</si>
  <si>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</si>
  <si>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</si>
  <si>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</si>
  <si>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</si>
  <si>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</si>
  <si>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</si>
  <si>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</si>
  <si>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</si>
  <si>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</si>
  <si>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</si>
  <si>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</si>
  <si>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</si>
  <si>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</si>
  <si>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</si>
  <si>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</si>
  <si>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</si>
  <si>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</si>
  <si>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</si>
  <si>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</si>
  <si>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</si>
  <si>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</si>
  <si>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</si>
  <si>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</si>
  <si>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</si>
  <si>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</si>
  <si>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</si>
  <si>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</si>
  <si>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</si>
  <si>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</si>
  <si>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</si>
  <si>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</si>
  <si>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</si>
  <si>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</si>
  <si>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</si>
  <si>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</si>
  <si>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</si>
  <si>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</si>
  <si>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</si>
  <si>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</si>
  <si>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</si>
  <si>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</si>
  <si>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</si>
  <si>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</si>
  <si>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</si>
  <si>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</si>
  <si>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</si>
  <si>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</si>
  <si>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</si>
  <si>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</si>
  <si>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</si>
  <si>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</si>
  <si>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</si>
  <si>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</si>
  <si>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</si>
  <si>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</si>
  <si>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</si>
  <si>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</si>
  <si>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</si>
  <si>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</si>
  <si>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</si>
  <si>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</si>
  <si>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</si>
  <si>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</si>
  <si>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</si>
  <si>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</si>
  <si>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</si>
  <si>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</si>
  <si>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</si>
  <si>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</si>
  <si>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</si>
  <si>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</si>
  <si>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</si>
  <si>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</si>
  <si>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</si>
  <si>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</si>
  <si>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</si>
  <si>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</si>
  <si>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</si>
  <si>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</si>
  <si>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</si>
  <si>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</si>
  <si>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</si>
  <si>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</si>
  <si>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</si>
  <si>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</si>
  <si>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</si>
  <si>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</si>
  <si>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</si>
  <si>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</si>
  <si>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</si>
  <si>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</si>
  <si>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</si>
  <si>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</si>
  <si>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</si>
  <si>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</si>
  <si>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</si>
  <si>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</si>
  <si>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</si>
  <si>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</si>
  <si>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</si>
  <si>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</si>
  <si>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</si>
  <si>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</si>
  <si>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</si>
  <si>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</si>
  <si>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</si>
  <si>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</si>
  <si>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</si>
  <si>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</si>
  <si>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</si>
  <si>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</si>
  <si>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</si>
  <si>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</si>
  <si>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</si>
  <si>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</si>
  <si>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</si>
  <si>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</si>
  <si>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</si>
  <si>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</si>
  <si>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</si>
  <si>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</si>
  <si>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</si>
  <si>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</si>
  <si>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</si>
  <si>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</si>
  <si>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</si>
  <si>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</si>
  <si>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</si>
  <si>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</si>
  <si>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</si>
  <si>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</si>
  <si>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</si>
  <si>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</si>
  <si>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</si>
  <si>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</si>
  <si>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</si>
  <si>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</si>
  <si>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</si>
  <si>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</si>
  <si>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</si>
  <si>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</si>
  <si>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</si>
  <si>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</si>
  <si>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</si>
  <si>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</si>
  <si>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</si>
  <si>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</si>
  <si>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</si>
  <si>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</si>
  <si>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</si>
  <si>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</si>
  <si>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</si>
  <si>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</si>
  <si>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</si>
  <si>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</si>
  <si>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</si>
  <si>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</si>
  <si>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</si>
  <si>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</si>
  <si>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</si>
  <si>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</si>
  <si>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</si>
  <si>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</si>
  <si>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</si>
  <si>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</si>
  <si>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</si>
  <si>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</si>
  <si>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</si>
  <si>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</si>
  <si>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</si>
  <si>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</si>
  <si>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</si>
  <si>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</si>
  <si>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</si>
  <si>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</si>
  <si>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</si>
  <si>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</si>
  <si>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</si>
  <si>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</si>
  <si>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</si>
  <si>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</si>
  <si>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</si>
  <si>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</si>
  <si>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</si>
  <si>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</si>
  <si>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</si>
  <si>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</si>
  <si>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</si>
  <si>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</si>
  <si>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</si>
  <si>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</si>
  <si>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</si>
  <si>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</si>
  <si>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</si>
  <si>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</si>
  <si>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</si>
  <si>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</si>
  <si>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</si>
  <si>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</si>
  <si>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</si>
  <si>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</si>
  <si>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</si>
  <si>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</si>
  <si>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</si>
  <si>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</si>
  <si>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</si>
  <si>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</si>
  <si>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</si>
  <si>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</si>
  <si>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</si>
  <si>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</si>
  <si>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</si>
  <si>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</si>
  <si>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</si>
  <si>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</si>
  <si>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</si>
  <si>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</si>
  <si>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</si>
  <si>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</si>
  <si>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</si>
  <si>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</si>
  <si>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</si>
  <si>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</si>
  <si>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</si>
  <si>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</si>
  <si>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</si>
  <si>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</si>
  <si>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</si>
  <si>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</si>
  <si>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</si>
  <si>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</si>
  <si>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</si>
  <si>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</si>
  <si>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</si>
  <si>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</si>
  <si>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</si>
  <si>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</si>
  <si>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</si>
  <si>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</si>
  <si>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</si>
  <si>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</si>
  <si>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</si>
  <si>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</si>
  <si>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</si>
  <si>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</si>
  <si>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</si>
  <si>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</si>
  <si>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</si>
  <si>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</si>
  <si>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</si>
  <si>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</si>
  <si>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</si>
  <si>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</si>
  <si>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</si>
  <si>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</si>
  <si>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</si>
  <si>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</si>
  <si>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</si>
  <si>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</si>
  <si>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</si>
  <si>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</si>
  <si>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</si>
  <si>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</si>
  <si>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</si>
  <si>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</si>
  <si>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</si>
  <si>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</si>
  <si>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</si>
  <si>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</si>
  <si>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</si>
  <si>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</si>
  <si>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</si>
  <si>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</si>
  <si>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</si>
  <si>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</si>
  <si>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</si>
  <si>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</si>
  <si>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</si>
  <si>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</si>
  <si>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</si>
  <si>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</si>
  <si>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</si>
  <si>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</si>
  <si>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</si>
  <si>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</si>
  <si>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</si>
  <si>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</si>
  <si>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</si>
  <si>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</si>
  <si>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</si>
  <si>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</si>
  <si>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</si>
  <si>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</si>
  <si>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</si>
  <si>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</si>
  <si>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</si>
  <si>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</si>
  <si>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</si>
  <si>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</si>
  <si>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</si>
  <si>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</si>
  <si>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</si>
  <si>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</si>
  <si>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</si>
  <si>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</si>
  <si>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</si>
  <si>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</si>
  <si>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</si>
  <si>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</si>
  <si>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</si>
  <si>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</si>
  <si>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</si>
  <si>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</si>
  <si>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</si>
  <si>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</si>
  <si>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</si>
  <si>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</si>
  <si>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</si>
  <si>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</si>
  <si>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</si>
  <si>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</si>
  <si>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</si>
  <si>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</si>
  <si>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</si>
  <si>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</si>
  <si>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</si>
  <si>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</si>
  <si>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</si>
  <si>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</si>
  <si>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</si>
  <si>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</si>
  <si>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</si>
  <si>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</si>
  <si>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</si>
  <si>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</si>
  <si>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</si>
  <si>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</si>
  <si>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</si>
  <si>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</si>
  <si>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</si>
  <si>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</si>
  <si>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</si>
  <si>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</si>
  <si>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</si>
  <si>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</si>
  <si>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</si>
  <si>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</si>
  <si>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</si>
  <si>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</si>
  <si>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</si>
  <si>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</si>
  <si>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</si>
  <si>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</si>
  <si>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</si>
  <si>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</si>
  <si>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</si>
  <si>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</si>
  <si>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</si>
  <si>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</si>
  <si>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</si>
  <si>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</si>
  <si>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</si>
  <si>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</si>
  <si>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</si>
  <si>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</si>
  <si>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</si>
  <si>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</si>
  <si>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</si>
  <si>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</si>
  <si>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</si>
  <si>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</si>
  <si>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</si>
  <si>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</si>
  <si>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</si>
  <si>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</si>
  <si>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</si>
  <si>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</si>
  <si>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</si>
  <si>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</si>
  <si>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</si>
  <si>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</si>
  <si>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</si>
  <si>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</si>
  <si>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</si>
  <si>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</si>
  <si>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</si>
  <si>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</si>
  <si>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</si>
  <si>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</si>
  <si>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</si>
  <si>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</si>
  <si>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</si>
  <si>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</si>
  <si>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</si>
  <si>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</si>
  <si>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</si>
  <si>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</si>
  <si>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</si>
  <si>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</si>
  <si>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</si>
  <si>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</si>
  <si>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</si>
  <si>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</si>
  <si>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</si>
  <si>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</si>
  <si>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</si>
  <si>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</si>
  <si>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</si>
  <si>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</si>
  <si>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</si>
  <si>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</si>
  <si>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</si>
  <si>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</si>
  <si>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</si>
  <si>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</si>
  <si>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</si>
  <si>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</si>
  <si>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</si>
  <si>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</si>
  <si>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</si>
  <si>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</si>
  <si>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</si>
  <si>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</si>
  <si>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</si>
  <si>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</si>
  <si>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</si>
  <si>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</si>
  <si>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</si>
  <si>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</si>
  <si>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</si>
  <si>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</si>
  <si>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</si>
  <si>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</si>
  <si>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</si>
  <si>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</si>
  <si>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</si>
  <si>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</si>
  <si>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</si>
  <si>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</si>
  <si>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</si>
  <si>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</si>
  <si>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</si>
  <si>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</si>
  <si>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</si>
  <si>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</si>
  <si>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</si>
  <si>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</si>
  <si>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</si>
  <si>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</si>
  <si>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</si>
  <si>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</si>
  <si>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</si>
  <si>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</si>
  <si>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</si>
  <si>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</si>
  <si>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</si>
  <si>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</si>
  <si>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</si>
  <si>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</si>
  <si>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</si>
  <si>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</si>
  <si>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</si>
  <si>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</si>
  <si>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</si>
  <si>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</si>
  <si>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</si>
  <si>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</si>
  <si>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</si>
  <si>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</si>
  <si>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</si>
  <si>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</si>
  <si>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</si>
  <si>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</si>
  <si>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</si>
  <si>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</si>
  <si>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</si>
  <si>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</si>
  <si>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</si>
  <si>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</si>
  <si>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</si>
  <si>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</si>
  <si>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</si>
  <si>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</si>
  <si>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</si>
  <si>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</si>
  <si>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</si>
  <si>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</si>
  <si>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</si>
  <si>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</si>
  <si>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</si>
  <si>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</si>
  <si>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</si>
  <si>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</si>
  <si>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</si>
  <si>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</si>
  <si>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</si>
  <si>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</si>
  <si>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</si>
  <si>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</si>
  <si>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</si>
  <si>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</si>
  <si>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</si>
  <si>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</si>
  <si>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</si>
  <si>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</si>
  <si>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</si>
  <si>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</si>
  <si>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</si>
  <si>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</si>
  <si>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</si>
  <si>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</si>
  <si>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</si>
  <si>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</si>
  <si>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</si>
  <si>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</si>
  <si>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</si>
  <si>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</si>
  <si>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</si>
  <si>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</si>
  <si>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</si>
  <si>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</si>
  <si>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</si>
  <si>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</si>
  <si>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</si>
  <si>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</si>
  <si>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</si>
  <si>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</si>
  <si>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</si>
  <si>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</si>
  <si>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</si>
  <si>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</si>
  <si>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</si>
  <si>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</si>
  <si>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</si>
  <si>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</si>
  <si>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</si>
  <si>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</si>
  <si>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</si>
  <si>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</si>
  <si>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</si>
  <si>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</si>
  <si>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</si>
  <si>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</si>
  <si>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</si>
  <si>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</si>
  <si>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</si>
  <si>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</si>
  <si>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</si>
  <si>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</si>
  <si>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</si>
  <si>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</si>
  <si>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</si>
  <si>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</si>
  <si>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</si>
  <si>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</si>
  <si>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</si>
  <si>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</si>
  <si>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</si>
  <si>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</si>
  <si>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</si>
  <si>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</si>
  <si>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</si>
  <si>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</si>
  <si>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</si>
  <si>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</si>
  <si>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</si>
  <si>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</si>
  <si>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</si>
  <si>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</si>
  <si>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</si>
  <si>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</si>
  <si>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</si>
  <si>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</si>
  <si>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</si>
  <si>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</si>
  <si>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</si>
  <si>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</si>
  <si>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</si>
  <si>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</si>
  <si>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</si>
  <si>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</si>
  <si>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</si>
  <si>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</si>
  <si>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</si>
  <si>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</si>
  <si>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</si>
  <si>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</si>
  <si>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</si>
  <si>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</si>
  <si>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</si>
  <si>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</si>
  <si>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</si>
  <si>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</si>
  <si>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</si>
  <si>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</si>
  <si>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</si>
  <si>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</si>
  <si>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</si>
  <si>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</si>
  <si>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</si>
  <si>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</si>
  <si>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</si>
  <si>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</si>
  <si>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</si>
  <si>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</si>
  <si>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</si>
  <si>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</si>
  <si>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</si>
  <si>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</si>
  <si>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</si>
  <si>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</si>
  <si>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</si>
  <si>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</si>
  <si>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</si>
  <si>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</si>
  <si>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</si>
  <si>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</si>
  <si>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</si>
  <si>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</si>
  <si>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</si>
  <si>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</si>
  <si>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</si>
  <si>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</si>
  <si>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</si>
  <si>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</si>
  <si>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</si>
  <si>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</si>
  <si>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</si>
  <si>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</si>
  <si>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</si>
  <si>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</si>
  <si>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</si>
  <si>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</si>
  <si>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</si>
  <si>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</si>
  <si>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</si>
  <si>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</si>
  <si>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</si>
  <si>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</si>
  <si>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</si>
  <si>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</si>
  <si>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</si>
  <si>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</si>
  <si>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</si>
  <si>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</si>
  <si>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</si>
  <si>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</si>
  <si>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</si>
  <si>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</si>
  <si>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</si>
  <si>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</si>
  <si>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</si>
  <si>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</si>
  <si>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</si>
  <si>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</si>
  <si>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</si>
  <si>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</si>
  <si>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</si>
  <si>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</si>
  <si>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</si>
  <si>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</si>
  <si>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</si>
  <si>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</si>
  <si>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</si>
  <si>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</si>
  <si>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</si>
  <si>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</si>
  <si>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</si>
  <si>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</si>
  <si>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</si>
  <si>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</si>
  <si>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</si>
  <si>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</si>
  <si>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</si>
  <si>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</si>
  <si>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</si>
  <si>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</si>
  <si>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</si>
  <si>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</si>
  <si>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</si>
  <si>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</si>
  <si>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</si>
  <si>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</si>
  <si>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</si>
  <si>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</si>
  <si>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</si>
  <si>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</si>
  <si>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</si>
  <si>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</si>
  <si>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</si>
  <si>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</si>
  <si>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</si>
  <si>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</si>
  <si>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</si>
  <si>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</si>
  <si>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</si>
  <si>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</si>
  <si>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</si>
  <si>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</si>
  <si>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</si>
  <si>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</si>
  <si>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</si>
  <si>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</si>
  <si>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</si>
  <si>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</si>
  <si>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</si>
  <si>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</si>
  <si>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</si>
  <si>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</si>
  <si>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</si>
  <si>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</si>
  <si>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</si>
  <si>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</si>
  <si>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</si>
  <si>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</si>
  <si>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</si>
  <si>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</si>
  <si>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</si>
  <si>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</si>
  <si>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</si>
  <si>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</si>
  <si>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</si>
  <si>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</si>
  <si>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</si>
  <si>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</si>
  <si>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</si>
  <si>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</si>
  <si>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</si>
  <si>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</si>
  <si>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</si>
  <si>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</si>
  <si>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</si>
  <si>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</si>
  <si>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</si>
  <si>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</si>
  <si>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</si>
  <si>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</si>
  <si>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</si>
  <si>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</si>
  <si>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</si>
  <si>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</si>
  <si>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</si>
  <si>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</si>
  <si>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</si>
  <si>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</si>
  <si>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</si>
  <si>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</si>
  <si>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</si>
  <si>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</si>
  <si>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</si>
  <si>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</si>
  <si>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</si>
  <si>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</si>
  <si>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</si>
  <si>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</si>
  <si>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</si>
  <si>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</si>
  <si>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</si>
  <si>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</si>
  <si>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</si>
  <si>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</si>
  <si>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</si>
  <si>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</si>
  <si>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</si>
  <si>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</si>
  <si>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</si>
  <si>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</si>
  <si>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</si>
  <si>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</si>
  <si>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</si>
  <si>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</si>
  <si>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</si>
  <si>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</si>
  <si>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</si>
  <si>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</si>
  <si>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</si>
  <si>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</si>
  <si>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</si>
  <si>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</si>
  <si>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</si>
  <si>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</si>
  <si>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</si>
  <si>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</si>
  <si>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</si>
  <si>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</si>
  <si>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</si>
  <si>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</si>
  <si>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</si>
  <si>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</si>
  <si>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</si>
  <si>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</si>
  <si>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</si>
  <si>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</si>
  <si>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</si>
  <si>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</si>
  <si>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</si>
  <si>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</si>
  <si>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</si>
  <si>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</si>
  <si>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</si>
  <si>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</si>
  <si>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</si>
  <si>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</si>
  <si>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</si>
  <si>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</si>
  <si>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</si>
  <si>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</si>
  <si>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</si>
  <si>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</si>
  <si>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</si>
  <si>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</si>
  <si>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</si>
  <si>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</si>
  <si>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</si>
  <si>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</si>
  <si>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</si>
  <si>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</si>
  <si>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</si>
  <si>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</si>
  <si>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</si>
  <si>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</si>
  <si>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</si>
  <si>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</si>
  <si>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</si>
  <si>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</si>
  <si>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</si>
  <si>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</si>
  <si>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</si>
  <si>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</si>
  <si>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</si>
  <si>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</si>
  <si>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</si>
  <si>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</si>
  <si>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</si>
  <si>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</si>
  <si>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</si>
  <si>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</si>
  <si>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</si>
  <si>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</si>
  <si>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</si>
  <si>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</si>
  <si>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</si>
  <si>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</si>
  <si>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</si>
  <si>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</si>
  <si>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</si>
  <si>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</si>
  <si>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</si>
  <si>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</si>
  <si>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</si>
  <si>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</si>
  <si>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</si>
  <si>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</si>
  <si>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</si>
  <si>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</si>
  <si>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</si>
  <si>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</si>
  <si>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</si>
  <si>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</si>
  <si>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</si>
  <si>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</si>
  <si>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</si>
  <si>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</si>
  <si>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</si>
  <si>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</si>
  <si>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</si>
  <si>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</si>
  <si>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</si>
  <si>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</si>
  <si>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</si>
  <si>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</si>
  <si>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</si>
  <si>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</si>
  <si>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</si>
  <si>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</si>
  <si>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</si>
  <si>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</si>
  <si>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</si>
  <si>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</si>
  <si>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</si>
  <si>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</si>
  <si>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</si>
  <si>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</si>
  <si>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</si>
  <si>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</si>
  <si>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</si>
  <si>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</si>
  <si>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</si>
  <si>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</si>
  <si>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</si>
  <si>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</si>
  <si>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</si>
  <si>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</si>
  <si>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</si>
  <si>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</si>
  <si>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</si>
  <si>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</si>
  <si>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</si>
  <si>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</si>
  <si>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</si>
  <si>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</si>
  <si>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</si>
  <si>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</si>
  <si>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</si>
  <si>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</si>
  <si>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</si>
  <si>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</si>
  <si>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</si>
  <si>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</si>
  <si>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</si>
  <si>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</si>
  <si>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</si>
  <si>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</si>
  <si>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</si>
  <si>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</si>
  <si>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</si>
  <si>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</si>
  <si>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</si>
  <si>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</si>
  <si>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</si>
  <si>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</si>
  <si>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</si>
  <si>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</si>
  <si>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</si>
  <si>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</si>
  <si>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</si>
  <si>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</si>
  <si>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</si>
  <si>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</si>
  <si>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</si>
  <si>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</si>
  <si>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</si>
  <si>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</si>
  <si>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</si>
  <si>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</si>
  <si>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</si>
  <si>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</si>
  <si>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</si>
  <si>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</si>
  <si>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</si>
  <si>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</si>
  <si>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</si>
  <si>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</si>
  <si>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</si>
  <si>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</si>
  <si>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</si>
  <si>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</si>
  <si>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</si>
  <si>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</si>
  <si>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</si>
  <si>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</si>
  <si>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</si>
  <si>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</si>
  <si>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</si>
  <si>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</si>
  <si>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</si>
  <si>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</si>
  <si>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</si>
  <si>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</si>
  <si>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</si>
  <si>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</si>
  <si>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</si>
  <si>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</si>
  <si>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</si>
  <si>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</si>
  <si>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</si>
  <si>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</si>
  <si>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</si>
  <si>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</si>
  <si>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</si>
  <si>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</si>
  <si>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</si>
  <si>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</si>
  <si>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</si>
  <si>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</si>
  <si>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</si>
  <si>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</si>
  <si>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</si>
  <si>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</si>
  <si>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</si>
  <si>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</si>
  <si>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</si>
  <si>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</si>
  <si>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</si>
  <si>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</si>
  <si>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</si>
  <si>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</si>
  <si>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</si>
  <si>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</si>
  <si>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</si>
  <si>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</si>
  <si>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</si>
  <si>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</si>
  <si>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</si>
  <si>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</si>
  <si>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</si>
  <si>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</si>
  <si>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</si>
  <si>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</si>
  <si>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</si>
  <si>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</si>
  <si>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</si>
  <si>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</si>
  <si>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</si>
  <si>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</si>
  <si>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</si>
  <si>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</si>
  <si>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</si>
  <si>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</si>
  <si>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</si>
  <si>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</si>
  <si>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</si>
  <si>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</si>
  <si>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</si>
  <si>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</si>
  <si>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</si>
  <si>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</si>
  <si>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</si>
  <si>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</si>
  <si>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</si>
  <si>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</si>
  <si>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</si>
  <si>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</si>
  <si>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</si>
  <si>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</si>
  <si>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</si>
  <si>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</si>
  <si>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</si>
  <si>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</si>
  <si>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</si>
  <si>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</si>
  <si>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</si>
  <si>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</si>
  <si>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</si>
  <si>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</si>
  <si>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</si>
  <si>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</si>
  <si>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</si>
  <si>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</si>
  <si>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</si>
  <si>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</si>
  <si>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</si>
  <si>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</si>
  <si>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</si>
  <si>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</si>
  <si>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</si>
  <si>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</si>
  <si>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</si>
  <si>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</si>
  <si>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</si>
  <si>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</si>
  <si>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</si>
  <si>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</si>
  <si>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</si>
  <si>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</si>
  <si>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</si>
  <si>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</si>
  <si>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</si>
  <si>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</si>
  <si>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</si>
  <si>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</si>
  <si>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</si>
  <si>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</si>
  <si>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</si>
  <si>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</si>
  <si>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</si>
  <si>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</si>
  <si>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</si>
  <si>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</si>
  <si>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</si>
  <si>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</si>
  <si>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</si>
  <si>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</si>
  <si>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</si>
  <si>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</si>
  <si>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</si>
  <si>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</si>
  <si>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</si>
  <si>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</si>
  <si>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</si>
  <si>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</si>
  <si>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</si>
  <si>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</si>
  <si>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</si>
  <si>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</si>
  <si>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</si>
  <si>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</si>
  <si>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</si>
  <si>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</si>
  <si>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</si>
  <si>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</si>
  <si>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</si>
  <si>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</si>
  <si>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</si>
  <si>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</si>
  <si>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</si>
  <si>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</si>
  <si>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</si>
  <si>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</si>
  <si>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</si>
  <si>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</si>
  <si>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</si>
  <si>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</si>
  <si>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</si>
  <si>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</si>
  <si>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</si>
  <si>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</si>
  <si>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</si>
  <si>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</si>
  <si>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</si>
  <si>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</si>
  <si>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</si>
  <si>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</si>
  <si>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</si>
  <si>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</si>
  <si>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</si>
  <si>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</si>
  <si>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</si>
  <si>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</si>
  <si>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</si>
  <si>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</si>
  <si>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</si>
  <si>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</si>
  <si>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</si>
  <si>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</si>
  <si>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</si>
  <si>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</si>
  <si>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</si>
  <si>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</si>
  <si>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</si>
  <si>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</si>
  <si>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</si>
  <si>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</si>
  <si>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</si>
  <si>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</si>
  <si>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</si>
  <si>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</si>
  <si>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</si>
  <si>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</si>
  <si>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</si>
  <si>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</si>
  <si>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</si>
  <si>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</si>
  <si>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</si>
  <si>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</si>
  <si>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</si>
  <si>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</si>
  <si>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</si>
  <si>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</si>
  <si>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</si>
  <si>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</si>
  <si>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</si>
  <si>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</si>
  <si>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</si>
  <si>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</si>
  <si>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</si>
  <si>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</si>
  <si>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</si>
  <si>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</si>
  <si>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</si>
  <si>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</si>
  <si>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</si>
  <si>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</si>
  <si>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</si>
  <si>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</si>
  <si>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</si>
  <si>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</si>
  <si>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</si>
  <si>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</si>
  <si>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</si>
  <si>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</si>
  <si>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</si>
  <si>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</si>
  <si>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</si>
  <si>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</si>
  <si>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</si>
  <si>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</si>
  <si>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</si>
  <si>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</si>
  <si>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</si>
  <si>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</si>
  <si>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</si>
  <si>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</si>
  <si>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</si>
  <si>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</si>
  <si>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</si>
  <si>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</si>
  <si>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</si>
  <si>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</si>
  <si>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</si>
  <si>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</si>
  <si>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</si>
  <si>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</si>
  <si>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</si>
  <si>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</si>
  <si>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</si>
  <si>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</si>
  <si>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</si>
  <si>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</si>
  <si>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</si>
  <si>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</si>
  <si>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</si>
  <si>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</si>
  <si>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</si>
  <si>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</si>
  <si>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</si>
  <si>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</si>
  <si>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</si>
  <si>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</si>
  <si>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</si>
  <si>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</si>
  <si>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</si>
  <si>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</si>
  <si>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</si>
  <si>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</si>
  <si>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</si>
  <si>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</si>
  <si>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</si>
  <si>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</si>
  <si>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</si>
  <si>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</si>
  <si>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</si>
  <si>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</si>
  <si>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</si>
  <si>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</si>
  <si>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</si>
  <si>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</si>
  <si>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</si>
  <si>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</si>
  <si>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</si>
  <si>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</si>
  <si>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</si>
  <si>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</si>
  <si>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</si>
  <si>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</si>
  <si>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</si>
  <si>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</si>
  <si>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</si>
  <si>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</si>
  <si>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</si>
  <si>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</si>
  <si>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</si>
  <si>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</si>
  <si>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</si>
  <si>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</si>
  <si>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</si>
  <si>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</si>
  <si>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</si>
  <si>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</si>
  <si>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</si>
  <si>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</si>
  <si>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</si>
  <si>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</si>
  <si>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</si>
  <si>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</si>
  <si>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</si>
  <si>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</si>
  <si>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</si>
  <si>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</si>
  <si>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</si>
  <si>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</si>
  <si>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</si>
  <si>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</si>
  <si>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</si>
  <si>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</si>
  <si>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</si>
  <si>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</si>
  <si>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</si>
  <si>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</si>
  <si>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</si>
  <si>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</si>
  <si>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</si>
  <si>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</si>
  <si>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</si>
  <si>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</si>
  <si>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</si>
  <si>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</si>
  <si>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</si>
  <si>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</si>
  <si>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</si>
  <si>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</si>
  <si>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</si>
  <si>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</si>
  <si>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</si>
  <si>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</si>
  <si>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</si>
  <si>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</si>
  <si>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</si>
  <si>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</si>
  <si>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</si>
  <si>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</si>
  <si>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</si>
  <si>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</si>
  <si>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</si>
  <si>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</si>
  <si>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</si>
  <si>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</si>
  <si>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</si>
  <si>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</si>
  <si>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</si>
  <si>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</si>
  <si>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</si>
  <si>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</si>
  <si>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</si>
  <si>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</si>
  <si>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</si>
  <si>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</si>
  <si>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</si>
  <si>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</si>
  <si>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</si>
  <si>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</si>
  <si>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</si>
  <si>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</si>
  <si>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</si>
  <si>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</si>
  <si>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</si>
  <si>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</si>
  <si>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</si>
  <si>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</si>
  <si>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</si>
  <si>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</si>
  <si>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</si>
  <si>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</si>
  <si>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</si>
  <si>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</si>
  <si>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</si>
  <si>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</si>
  <si>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</si>
  <si>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</si>
  <si>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</si>
  <si>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</si>
  <si>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</si>
  <si>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</si>
  <si>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</si>
  <si>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</si>
  <si>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</si>
  <si>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</si>
  <si>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</si>
  <si>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</si>
  <si>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</si>
  <si>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</si>
  <si>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</si>
  <si>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</si>
  <si>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</si>
  <si>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</si>
  <si>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</si>
  <si>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</si>
  <si>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</si>
  <si>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</si>
  <si>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</si>
  <si>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</si>
  <si>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</si>
  <si>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</si>
  <si>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</si>
  <si>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</si>
  <si>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</si>
  <si>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</si>
  <si>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</si>
  <si>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</si>
  <si>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</si>
  <si>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</si>
  <si>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</si>
  <si>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</si>
  <si>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</si>
  <si>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</si>
  <si>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</si>
  <si>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</si>
  <si>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</si>
  <si>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</si>
  <si>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</si>
  <si>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</si>
  <si>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</si>
  <si>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</si>
  <si>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</si>
  <si>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</si>
  <si>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</si>
  <si>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</si>
  <si>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</si>
  <si>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</si>
  <si>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</si>
  <si>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</si>
  <si>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</si>
  <si>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</si>
  <si>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</si>
  <si>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</si>
  <si>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</si>
  <si>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</si>
  <si>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</si>
  <si>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</si>
  <si>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</si>
  <si>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</si>
  <si>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</si>
  <si>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</si>
  <si>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</si>
  <si>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</si>
  <si>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</si>
  <si>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</si>
  <si>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</si>
  <si>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</si>
  <si>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</si>
  <si>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</si>
  <si>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</si>
  <si>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</si>
  <si>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</si>
  <si>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</si>
  <si>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</si>
  <si>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</si>
  <si>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</si>
  <si>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</si>
  <si>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</si>
  <si>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</si>
  <si>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</si>
  <si>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</si>
  <si>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</si>
  <si>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</si>
  <si>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</si>
  <si>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</si>
  <si>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</si>
  <si>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</si>
  <si>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</si>
  <si>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</si>
  <si>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</si>
  <si>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</si>
  <si>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</si>
  <si>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</si>
  <si>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</si>
  <si>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</si>
  <si>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</si>
  <si>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</si>
  <si>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</si>
  <si>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</si>
  <si>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</si>
  <si>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</si>
  <si>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</si>
  <si>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</si>
  <si>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</si>
  <si>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</si>
  <si>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</si>
  <si>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</si>
  <si>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</si>
  <si>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</si>
  <si>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</si>
  <si>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</si>
  <si>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</si>
  <si>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</si>
  <si>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</si>
  <si>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</si>
  <si>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</si>
  <si>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</si>
  <si>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</si>
  <si>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</si>
  <si>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</si>
  <si>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</si>
  <si>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</si>
  <si>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</si>
  <si>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</si>
  <si>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</si>
  <si>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</si>
  <si>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</si>
  <si>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</si>
  <si>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</si>
  <si>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</si>
  <si>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</si>
  <si>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</si>
  <si>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</si>
  <si>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</si>
  <si>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</si>
  <si>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</si>
  <si>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</si>
  <si>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</si>
  <si>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</si>
  <si>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</si>
  <si>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</si>
  <si>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</si>
  <si>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</si>
  <si>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</si>
  <si>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</si>
  <si>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</si>
  <si>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</si>
  <si>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</si>
  <si>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</si>
  <si>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</si>
  <si>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</si>
  <si>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</si>
  <si>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</si>
  <si>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</si>
  <si>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</si>
  <si>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</si>
  <si>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</si>
  <si>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</si>
  <si>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</si>
  <si>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</si>
  <si>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</si>
  <si>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</si>
  <si>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</si>
  <si>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</si>
  <si>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</si>
  <si>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</si>
  <si>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</si>
  <si>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</si>
  <si>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</si>
  <si>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</si>
  <si>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</si>
  <si>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</si>
  <si>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</si>
  <si>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</si>
  <si>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</si>
  <si>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</si>
  <si>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</si>
  <si>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</si>
  <si>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</si>
  <si>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</si>
  <si>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</si>
  <si>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</si>
  <si>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</si>
  <si>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</si>
  <si>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</si>
  <si>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</si>
  <si>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</si>
  <si>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</si>
  <si>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</si>
  <si>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</si>
  <si>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</si>
  <si>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</si>
  <si>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</si>
  <si>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</si>
  <si>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</si>
  <si>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</si>
  <si>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</si>
  <si>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</si>
  <si>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</si>
  <si>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</si>
  <si>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</si>
  <si>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</si>
  <si>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</si>
  <si>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</si>
  <si>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</si>
  <si>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</si>
  <si>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</si>
  <si>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</si>
  <si>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</si>
  <si>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</si>
  <si>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</si>
  <si>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</si>
  <si>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</si>
  <si>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</si>
  <si>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</si>
  <si>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</si>
  <si>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</si>
  <si>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</si>
  <si>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</si>
  <si>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</si>
  <si>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</si>
  <si>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</si>
  <si>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</si>
  <si>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</si>
  <si>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</si>
  <si>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</si>
  <si>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</si>
  <si>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</si>
  <si>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</si>
  <si>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</si>
  <si>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</si>
  <si>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</si>
  <si>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</si>
  <si>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</si>
  <si>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</si>
  <si>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</si>
  <si>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</si>
  <si>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</si>
  <si>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</si>
  <si>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</si>
  <si>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</si>
  <si>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</si>
  <si>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</si>
  <si>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</si>
  <si>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</si>
  <si>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</si>
  <si>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</si>
  <si>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</si>
  <si>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</si>
  <si>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</si>
  <si>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</si>
  <si>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</si>
  <si>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</si>
  <si>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</si>
  <si>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</si>
  <si>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</si>
  <si>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</si>
  <si>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</si>
  <si>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</si>
  <si>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</si>
  <si>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</si>
  <si>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</si>
  <si>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</si>
  <si>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</si>
  <si>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</si>
  <si>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</si>
  <si>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</si>
  <si>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</si>
  <si>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</si>
  <si>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</si>
  <si>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</si>
  <si>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</si>
  <si>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</si>
  <si>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</si>
  <si>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</si>
  <si>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</si>
  <si>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</si>
  <si>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</si>
  <si>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</si>
  <si>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</si>
  <si>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</si>
  <si>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</si>
  <si>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</si>
  <si>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</si>
  <si>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</si>
  <si>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</si>
  <si>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</si>
  <si>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</si>
  <si>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</si>
  <si>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</si>
  <si>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</si>
  <si>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</si>
  <si>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</si>
  <si>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</si>
  <si>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</si>
  <si>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</si>
  <si>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</si>
  <si>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</si>
  <si>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</si>
  <si>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</si>
  <si>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</si>
  <si>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</si>
  <si>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</si>
  <si>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</si>
  <si>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</si>
  <si>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</si>
  <si>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</si>
  <si>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</si>
  <si>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</si>
  <si>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</si>
  <si>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</si>
  <si>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</si>
  <si>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</si>
  <si>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</si>
  <si>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</si>
  <si>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</si>
  <si>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</si>
  <si>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</si>
  <si>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</si>
  <si>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</si>
  <si>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</si>
  <si>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</si>
  <si>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</si>
  <si>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</si>
  <si>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</si>
  <si>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</si>
  <si>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</si>
  <si>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</si>
  <si>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</si>
  <si>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</si>
  <si>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</si>
  <si>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</si>
  <si>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</si>
  <si>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</si>
  <si>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</si>
  <si>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</si>
  <si>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</si>
  <si>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</si>
  <si>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</si>
  <si>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</si>
  <si>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</si>
  <si>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</si>
  <si>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</si>
  <si>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</si>
  <si>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</si>
  <si>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</si>
  <si>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</si>
  <si>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</si>
  <si>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</si>
  <si>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</si>
  <si>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</si>
  <si>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</si>
  <si>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</si>
  <si>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</si>
  <si>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</si>
  <si>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</si>
  <si>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</si>
  <si>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</si>
  <si>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</si>
  <si>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</si>
  <si>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</si>
  <si>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</si>
  <si>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</si>
  <si>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</si>
  <si>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</si>
  <si>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</si>
  <si>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</si>
  <si>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</si>
  <si>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</si>
  <si>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</si>
  <si>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</si>
  <si>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</si>
  <si>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</si>
  <si>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</si>
  <si>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</si>
  <si>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</si>
  <si>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</si>
  <si>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</si>
  <si>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</si>
  <si>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</si>
  <si>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</si>
  <si>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</si>
  <si>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</si>
  <si>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</si>
  <si>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</si>
  <si>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</si>
  <si>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</si>
  <si>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</si>
  <si>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</si>
  <si>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</si>
  <si>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</si>
  <si>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</si>
  <si>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</si>
  <si>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</si>
  <si>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</si>
  <si>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</si>
  <si>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</si>
  <si>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</si>
  <si>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</si>
  <si>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</si>
  <si>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</si>
  <si>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</si>
  <si>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</si>
  <si>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</si>
  <si>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</si>
  <si>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</si>
  <si>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</si>
  <si>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</si>
  <si>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</si>
  <si>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</si>
  <si>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</si>
  <si>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</si>
  <si>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</si>
  <si>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</si>
  <si>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</si>
  <si>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</si>
  <si>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</si>
  <si>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</si>
  <si>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</si>
  <si>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</si>
  <si>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</si>
  <si>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</si>
  <si>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</si>
  <si>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</si>
  <si>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</si>
  <si>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</si>
  <si>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</si>
  <si>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</si>
  <si>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</si>
  <si>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</si>
  <si>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</si>
  <si>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</si>
  <si>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</si>
  <si>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</si>
  <si>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</si>
  <si>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</si>
  <si>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</si>
  <si>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</si>
  <si>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</si>
  <si>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</si>
  <si>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</si>
  <si>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</si>
  <si>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</si>
  <si>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</si>
  <si>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</si>
  <si>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</si>
  <si>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</si>
  <si>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</si>
  <si>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</si>
  <si>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</si>
  <si>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</si>
  <si>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</si>
  <si>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</si>
  <si>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</si>
  <si>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</si>
  <si>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</si>
  <si>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</si>
  <si>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</si>
  <si>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</si>
  <si>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</si>
  <si>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</si>
  <si>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</si>
  <si>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</si>
  <si>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</si>
  <si>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</si>
  <si>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</si>
  <si>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</si>
  <si>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</si>
  <si>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</si>
  <si>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</si>
  <si>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</si>
  <si>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</si>
  <si>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</si>
  <si>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</si>
  <si>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</si>
  <si>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</si>
  <si>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</si>
  <si>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</si>
  <si>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</si>
  <si>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</si>
  <si>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</si>
  <si>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</si>
  <si>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</si>
  <si>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</si>
  <si>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</si>
  <si>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</si>
  <si>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</si>
  <si>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</si>
  <si>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</si>
  <si>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</si>
  <si>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</si>
  <si>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</si>
  <si>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</si>
  <si>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</si>
  <si>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</si>
  <si>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</si>
  <si>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</si>
  <si>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</si>
  <si>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</si>
  <si>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</si>
  <si>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</si>
  <si>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</si>
  <si>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</si>
  <si>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</si>
  <si>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</si>
  <si>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</si>
  <si>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</si>
  <si>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</si>
  <si>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</si>
  <si>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</si>
  <si>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</si>
  <si>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</si>
  <si>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</si>
  <si>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</si>
  <si>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</si>
  <si>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</si>
  <si>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</si>
  <si>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</si>
  <si>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</si>
  <si>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</si>
  <si>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</si>
  <si>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</si>
  <si>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</si>
  <si>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</si>
  <si>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</si>
  <si>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</si>
  <si>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</si>
  <si>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</si>
  <si>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</si>
  <si>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</si>
  <si>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</si>
  <si>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</si>
  <si>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</si>
  <si>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</si>
  <si>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</si>
  <si>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</si>
  <si>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</si>
  <si>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</si>
  <si>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</si>
  <si>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</si>
  <si>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</si>
  <si>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</si>
  <si>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</si>
  <si>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</si>
  <si>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</si>
  <si>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</si>
  <si>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</si>
  <si>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</si>
  <si>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</si>
  <si>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</si>
  <si>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</si>
  <si>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</si>
  <si>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</si>
  <si>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</si>
  <si>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</si>
  <si>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</si>
  <si>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</si>
  <si>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</si>
  <si>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</si>
  <si>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</si>
  <si>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</si>
  <si>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</si>
  <si>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</si>
  <si>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</si>
  <si>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</si>
  <si>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</si>
  <si>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</si>
  <si>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</si>
  <si>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</si>
  <si>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</si>
  <si>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</si>
  <si>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</si>
  <si>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</si>
  <si>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</si>
  <si>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</si>
  <si>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</si>
  <si>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</si>
  <si>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</si>
  <si>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</si>
  <si>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</si>
  <si>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</si>
  <si>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</si>
  <si>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</si>
  <si>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</si>
  <si>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</si>
  <si>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</si>
  <si>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</si>
  <si>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</si>
  <si>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</si>
  <si>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</si>
  <si>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</si>
  <si>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</si>
  <si>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</si>
  <si>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</si>
  <si>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</si>
  <si>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</si>
  <si>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</si>
  <si>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</si>
  <si>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</si>
  <si>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</si>
  <si>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</si>
  <si>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</si>
  <si>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</si>
  <si>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</si>
  <si>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</si>
  <si>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</si>
  <si>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</si>
  <si>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</si>
  <si>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</si>
  <si>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</si>
  <si>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</si>
  <si>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</si>
  <si>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</si>
  <si>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</si>
  <si>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</si>
  <si>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</si>
  <si>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</si>
  <si>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</si>
  <si>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</si>
  <si>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</si>
  <si>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</si>
  <si>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</si>
  <si>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</si>
  <si>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</si>
  <si>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</si>
  <si>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</si>
  <si>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</si>
  <si>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</si>
  <si>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</si>
  <si>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</si>
  <si>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</si>
  <si>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</si>
  <si>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</si>
  <si>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</si>
  <si>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</si>
  <si>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</si>
  <si>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</si>
  <si>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</si>
  <si>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</si>
  <si>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</si>
  <si>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</si>
  <si>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</si>
  <si>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</si>
  <si>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</si>
  <si>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</si>
  <si>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</si>
  <si>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</si>
  <si>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</si>
  <si>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</si>
  <si>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</si>
  <si>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</si>
  <si>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</si>
  <si>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</si>
  <si>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</si>
  <si>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</si>
  <si>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</si>
  <si>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</si>
  <si>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</si>
  <si>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</si>
  <si>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</si>
  <si>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</si>
  <si>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</si>
  <si>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</si>
  <si>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</si>
  <si>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</si>
  <si>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</si>
  <si>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</si>
  <si>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</si>
  <si>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</si>
  <si>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</si>
  <si>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</si>
  <si>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</si>
  <si>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</si>
  <si>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</si>
  <si>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</si>
  <si>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</si>
  <si>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</si>
  <si>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</si>
  <si>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</si>
  <si>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</si>
  <si>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</si>
  <si>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</si>
  <si>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</si>
  <si>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</si>
  <si>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</si>
  <si>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</si>
  <si>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</si>
  <si>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</si>
  <si>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</si>
  <si>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</si>
  <si>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</si>
  <si>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</si>
  <si>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</si>
  <si>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</si>
  <si>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</si>
  <si>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</si>
  <si>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</si>
  <si>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</si>
  <si>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</si>
  <si>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</si>
  <si>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</si>
  <si>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</si>
  <si>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</si>
  <si>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</si>
  <si>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</si>
  <si>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</si>
  <si>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</si>
  <si>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</si>
  <si>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</si>
  <si>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</si>
  <si>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</si>
  <si>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</si>
  <si>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</si>
  <si>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</si>
  <si>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</si>
  <si>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</si>
  <si>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</si>
  <si>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</si>
  <si>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</si>
  <si>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</si>
  <si>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</si>
  <si>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</si>
  <si>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</si>
  <si>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</si>
  <si>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</si>
  <si>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</si>
  <si>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</si>
  <si>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</si>
  <si>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</si>
  <si>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</si>
  <si>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</si>
  <si>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</si>
  <si>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</si>
  <si>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</si>
  <si>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</si>
  <si>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</si>
  <si>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</si>
  <si>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</si>
  <si>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</si>
  <si>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</si>
  <si>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</si>
  <si>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</si>
  <si>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</si>
  <si>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</si>
  <si>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</si>
  <si>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</si>
  <si>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</si>
  <si>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</si>
  <si>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</si>
  <si>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</si>
  <si>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</si>
  <si>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</si>
  <si>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</si>
  <si>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</si>
  <si>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</si>
  <si>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</si>
  <si>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</si>
  <si>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</si>
  <si>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</si>
  <si>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</si>
  <si>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</si>
  <si>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</si>
  <si>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</si>
  <si>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</si>
  <si>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</si>
  <si>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</si>
  <si>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</si>
  <si>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</si>
  <si>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</si>
  <si>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</si>
  <si>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</si>
  <si>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</si>
  <si>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</si>
  <si>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</si>
  <si>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</si>
  <si>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</si>
  <si>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</si>
  <si>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</si>
  <si>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</si>
  <si>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</si>
  <si>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</si>
  <si>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</si>
  <si>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</si>
  <si>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</si>
  <si>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</si>
  <si>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</si>
  <si>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</si>
  <si>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</si>
  <si>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</si>
  <si>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</si>
  <si>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</si>
  <si>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</si>
  <si>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</si>
  <si>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</si>
  <si>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</si>
  <si>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</si>
  <si>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</si>
  <si>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</si>
  <si>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</si>
  <si>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</si>
  <si>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</si>
  <si>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</si>
  <si>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</si>
  <si>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</si>
  <si>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</si>
  <si>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</si>
  <si>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</si>
  <si>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</si>
  <si>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</si>
  <si>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</si>
  <si>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</si>
  <si>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</si>
  <si>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</si>
  <si>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</si>
  <si>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</si>
  <si>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</si>
  <si>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</si>
  <si>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</si>
  <si>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</si>
  <si>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</si>
  <si>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</si>
  <si>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</si>
  <si>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</si>
  <si>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</si>
  <si>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</si>
  <si>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</si>
  <si>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</si>
  <si>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</si>
  <si>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</si>
  <si>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</si>
  <si>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</si>
  <si>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</si>
  <si>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</si>
  <si>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</si>
  <si>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</si>
  <si>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</si>
  <si>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</si>
  <si>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</si>
  <si>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</si>
  <si>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</si>
  <si>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</si>
  <si>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</si>
  <si>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</si>
  <si>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</si>
  <si>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</si>
  <si>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</si>
  <si>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</si>
  <si>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</si>
  <si>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</si>
  <si>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</si>
  <si>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</si>
  <si>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</si>
  <si>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</si>
  <si>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</si>
  <si>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</si>
  <si>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</si>
  <si>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</si>
  <si>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</si>
  <si>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</si>
  <si>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</si>
  <si>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</si>
  <si>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</si>
  <si>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</si>
  <si>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</si>
  <si>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</si>
  <si>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</si>
  <si>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</si>
  <si>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</si>
  <si>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</si>
  <si>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</si>
  <si>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</si>
  <si>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</si>
  <si>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</si>
  <si>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</si>
  <si>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</si>
  <si>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</si>
  <si>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</si>
  <si>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</si>
  <si>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</si>
  <si>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</si>
  <si>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</si>
  <si>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</si>
  <si>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</si>
  <si>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</si>
  <si>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</si>
  <si>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</si>
  <si>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</si>
  <si>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</si>
  <si>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</si>
  <si>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</si>
  <si>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</si>
  <si>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</si>
  <si>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</si>
  <si>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</si>
  <si>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</si>
  <si>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</si>
  <si>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</si>
  <si>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</si>
  <si>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</si>
  <si>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</si>
  <si>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</si>
  <si>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</si>
  <si>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</si>
  <si>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</si>
  <si>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</si>
  <si>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</si>
  <si>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</si>
  <si>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</si>
  <si>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</si>
  <si>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</si>
  <si>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</si>
  <si>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</si>
  <si>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</si>
  <si>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</si>
  <si>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</si>
  <si>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</si>
  <si>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</si>
  <si>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</si>
  <si>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</si>
  <si>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</si>
  <si>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</si>
  <si>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</si>
  <si>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</si>
  <si>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</si>
  <si>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</si>
  <si>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</si>
  <si>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</si>
  <si>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</si>
  <si>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</si>
  <si>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</si>
  <si>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</si>
  <si>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</si>
  <si>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</si>
  <si>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</si>
  <si>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</si>
  <si>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</si>
  <si>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</si>
  <si>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</si>
  <si>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</si>
  <si>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</si>
  <si>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</si>
  <si>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</si>
  <si>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</si>
  <si>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</si>
  <si>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</si>
  <si>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</si>
  <si>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</si>
  <si>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</si>
  <si>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</si>
  <si>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</si>
  <si>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</si>
  <si>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</si>
  <si>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</si>
  <si>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</si>
  <si>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</si>
  <si>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</si>
  <si>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</si>
  <si>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</si>
  <si>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</si>
  <si>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</si>
  <si>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</si>
  <si>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</si>
  <si>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</si>
  <si>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</si>
  <si>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</si>
  <si>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</si>
  <si>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</si>
  <si>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</si>
  <si>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</si>
  <si>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</si>
  <si>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</si>
  <si>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</si>
  <si>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</si>
  <si>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</si>
  <si>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</si>
  <si>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</si>
  <si>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</si>
  <si>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</si>
  <si>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</si>
  <si>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</si>
  <si>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</si>
  <si>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</si>
  <si>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</si>
  <si>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</si>
  <si>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</si>
  <si>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</si>
  <si>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</si>
  <si>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</si>
  <si>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</si>
  <si>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</si>
  <si>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</si>
  <si>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</si>
  <si>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</si>
  <si>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</si>
  <si>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</si>
  <si>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</si>
  <si>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</si>
  <si>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</si>
  <si>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</si>
  <si>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</si>
  <si>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</si>
  <si>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</si>
  <si>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</si>
  <si>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</si>
  <si>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</si>
  <si>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</si>
  <si>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</si>
  <si>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</si>
  <si>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</si>
  <si>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</si>
  <si>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</si>
  <si>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</si>
  <si>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</si>
  <si>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</si>
  <si>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</si>
  <si>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</si>
  <si>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</si>
  <si>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</si>
  <si>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</si>
  <si>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</si>
  <si>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</si>
  <si>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</si>
  <si>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</si>
  <si>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</si>
  <si>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</si>
  <si>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</si>
  <si>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</si>
  <si>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</si>
  <si>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</si>
  <si>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</si>
  <si>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</si>
  <si>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</si>
  <si>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</si>
  <si>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</si>
  <si>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</si>
  <si>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</si>
  <si>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</si>
  <si>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</si>
  <si>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</si>
  <si>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</si>
  <si>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</si>
  <si>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</si>
  <si>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</si>
  <si>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</si>
  <si>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</si>
  <si>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</si>
  <si>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</si>
  <si>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</si>
  <si>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</si>
  <si>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</si>
  <si>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</si>
  <si>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</si>
  <si>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</si>
  <si>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</si>
  <si>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</si>
  <si>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</si>
  <si>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</si>
  <si>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</si>
  <si>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</si>
  <si>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</si>
  <si>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</si>
  <si>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</si>
  <si>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</si>
  <si>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</si>
  <si>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</si>
  <si>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</si>
  <si>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</si>
  <si>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</si>
  <si>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</si>
  <si>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</si>
  <si>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</si>
  <si>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</si>
  <si>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</si>
  <si>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</si>
  <si>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</si>
  <si>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</si>
  <si>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</si>
  <si>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</si>
  <si>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</si>
  <si>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</si>
  <si>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</si>
  <si>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</si>
  <si>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</si>
  <si>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</si>
  <si>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</si>
  <si>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</si>
  <si>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</si>
  <si>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</si>
  <si>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</si>
  <si>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</si>
  <si>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</si>
  <si>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</si>
  <si>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</si>
  <si>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</si>
  <si>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</si>
  <si>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</si>
  <si>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</si>
  <si>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</si>
  <si>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</si>
  <si>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</si>
  <si>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</si>
  <si>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</si>
  <si>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</si>
  <si>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</si>
  <si>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</si>
  <si>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</si>
  <si>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</si>
  <si>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</si>
  <si>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</si>
  <si>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</si>
  <si>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</si>
  <si>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</si>
  <si>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</si>
  <si>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</si>
  <si>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</si>
  <si>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</si>
  <si>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</si>
  <si>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</si>
  <si>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</si>
  <si>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</si>
  <si>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</si>
  <si>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</si>
  <si>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</si>
  <si>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</si>
  <si>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</si>
  <si>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</si>
  <si>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</si>
  <si>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</si>
  <si>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</si>
  <si>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</si>
  <si>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</si>
  <si>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</si>
  <si>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</si>
  <si>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</si>
  <si>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</si>
  <si>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</si>
  <si>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</si>
  <si>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</si>
  <si>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</si>
  <si>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</si>
  <si>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</si>
  <si>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</si>
  <si>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</si>
  <si>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</si>
  <si>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</si>
  <si>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</si>
  <si>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</si>
  <si>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</si>
  <si>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</si>
  <si>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</si>
  <si>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</si>
  <si>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</si>
  <si>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</si>
  <si>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</si>
  <si>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</si>
  <si>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</si>
  <si>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</si>
  <si>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</si>
  <si>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</si>
  <si>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</si>
  <si>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</si>
  <si>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</si>
  <si>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</si>
  <si>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</si>
  <si>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</si>
  <si>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</si>
  <si>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</si>
  <si>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</si>
  <si>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</si>
  <si>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</si>
  <si>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</si>
  <si>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</si>
  <si>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</si>
  <si>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</si>
  <si>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</si>
  <si>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</si>
  <si>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</si>
  <si>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</si>
  <si>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</si>
  <si>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</si>
  <si>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</si>
  <si>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</si>
  <si>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</si>
  <si>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</si>
  <si>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</si>
  <si>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</si>
  <si>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</si>
  <si>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</si>
  <si>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</si>
  <si>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</si>
  <si>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</si>
  <si>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</si>
  <si>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</si>
  <si>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</si>
  <si>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</si>
  <si>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</si>
  <si>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</si>
  <si>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</si>
  <si>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</si>
  <si>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</si>
  <si>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</si>
  <si>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</si>
  <si>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</si>
  <si>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</si>
  <si>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</si>
  <si>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</si>
  <si>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</si>
  <si>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</si>
  <si>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</si>
  <si>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</si>
  <si>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</si>
  <si>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</si>
  <si>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</si>
  <si>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</si>
  <si>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</si>
  <si>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</si>
  <si>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</si>
  <si>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</si>
  <si>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</si>
  <si>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</si>
  <si>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</si>
  <si>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</si>
  <si>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</si>
  <si>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</si>
  <si>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</si>
  <si>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</si>
  <si>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</si>
  <si>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</si>
  <si>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</si>
  <si>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</si>
  <si>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</si>
  <si>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</si>
  <si>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</si>
  <si>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</si>
  <si>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</si>
  <si>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</si>
  <si>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</si>
  <si>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</si>
  <si>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</si>
  <si>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</si>
  <si>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</si>
  <si>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</si>
  <si>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</si>
  <si>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</si>
  <si>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</si>
  <si>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</si>
  <si>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</si>
  <si>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</si>
  <si>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</si>
  <si>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</si>
  <si>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</si>
  <si>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</si>
  <si>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</si>
  <si>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</si>
  <si>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</si>
  <si>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</si>
  <si>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</si>
  <si>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</si>
  <si>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</si>
  <si>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</si>
  <si>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</si>
  <si>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</si>
  <si>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</si>
  <si>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</si>
  <si>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</si>
  <si>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</si>
  <si>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</si>
  <si>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</si>
  <si>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</si>
  <si>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</si>
  <si>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</si>
  <si>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</si>
  <si>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</si>
  <si>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</si>
  <si>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</si>
  <si>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</si>
  <si>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</si>
  <si>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</si>
  <si>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</si>
  <si>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</si>
  <si>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</si>
  <si>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</si>
  <si>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</si>
  <si>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</si>
  <si>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</si>
  <si>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</si>
  <si>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</si>
  <si>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</si>
  <si>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</si>
  <si>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</si>
  <si>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</si>
  <si>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</si>
  <si>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</si>
  <si>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</si>
  <si>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</si>
  <si>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</si>
  <si>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</si>
  <si>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</si>
  <si>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</si>
  <si>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</si>
  <si>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</si>
  <si>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</si>
  <si>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</si>
  <si>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</si>
  <si>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</si>
  <si>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</si>
  <si>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</si>
  <si>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</si>
  <si>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</si>
  <si>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</si>
  <si>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</si>
  <si>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</si>
  <si>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</si>
  <si>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</si>
  <si>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</si>
  <si>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</si>
  <si>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</si>
  <si>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</si>
  <si>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</si>
  <si>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</si>
  <si>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</si>
  <si>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</si>
  <si>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</si>
  <si>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</si>
  <si>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</si>
  <si>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</si>
  <si>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</si>
  <si>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</si>
  <si>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</si>
  <si>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</si>
  <si>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</si>
  <si>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</si>
  <si>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</si>
  <si>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</si>
  <si>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</si>
  <si>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</si>
  <si>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</si>
  <si>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</si>
  <si>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</si>
  <si>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</si>
  <si>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</si>
  <si>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</si>
  <si>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</si>
  <si>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</si>
  <si>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</si>
  <si>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</si>
  <si>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</si>
  <si>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</si>
  <si>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</si>
  <si>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</si>
  <si>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</si>
  <si>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</si>
  <si>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</si>
  <si>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</si>
  <si>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</si>
  <si>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</si>
  <si>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</si>
  <si>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</si>
  <si>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</si>
  <si>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</si>
  <si>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</si>
  <si>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</si>
  <si>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</si>
  <si>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</si>
  <si>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</si>
  <si>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</si>
  <si>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</si>
  <si>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</si>
  <si>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</si>
  <si>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</si>
  <si>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</si>
  <si>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</si>
  <si>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</si>
  <si>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</si>
  <si>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</si>
  <si>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</si>
  <si>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</si>
  <si>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</si>
  <si>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</si>
  <si>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</si>
  <si>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</si>
  <si>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</si>
  <si>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</si>
  <si>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</si>
  <si>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</si>
  <si>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</si>
  <si>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</si>
  <si>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</si>
  <si>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</si>
  <si>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</si>
  <si>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</si>
  <si>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</si>
  <si>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</si>
  <si>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</si>
  <si>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</si>
  <si>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</si>
  <si>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</si>
  <si>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</si>
  <si>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</si>
  <si>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</si>
  <si>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</si>
  <si>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</si>
  <si>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</si>
  <si>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</si>
  <si>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</si>
  <si>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</si>
  <si>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</si>
  <si>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</si>
  <si>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</si>
  <si>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</si>
  <si>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</si>
  <si>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</si>
  <si>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</si>
  <si>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</si>
  <si>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</si>
  <si>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</si>
  <si>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</si>
  <si>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</si>
  <si>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</si>
  <si>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</si>
  <si>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</si>
  <si>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</si>
  <si>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</si>
  <si>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</si>
  <si>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</si>
  <si>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</si>
  <si>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</si>
  <si>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</si>
  <si>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</si>
  <si>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</si>
  <si>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</si>
  <si>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</si>
  <si>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</si>
  <si>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</si>
  <si>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</si>
  <si>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</si>
  <si>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</si>
  <si>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</si>
  <si>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</si>
  <si>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</si>
  <si>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</si>
  <si>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</si>
  <si>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</si>
  <si>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</si>
  <si>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</si>
  <si>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</si>
  <si>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</si>
  <si>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</si>
  <si>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</si>
  <si>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</si>
  <si>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</si>
  <si>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</si>
  <si>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</si>
  <si>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</si>
  <si>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</si>
  <si>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</si>
  <si>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</si>
  <si>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</si>
  <si>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</si>
  <si>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</si>
  <si>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</si>
  <si>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</si>
  <si>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</si>
  <si>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</si>
  <si>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</si>
  <si>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</si>
  <si>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</si>
  <si>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</si>
  <si>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</si>
  <si>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</si>
  <si>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</si>
  <si>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</si>
  <si>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</si>
  <si>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</si>
  <si>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</si>
  <si>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</si>
  <si>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</si>
  <si>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</si>
  <si>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</si>
  <si>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</si>
  <si>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</si>
  <si>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</si>
  <si>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</si>
  <si>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</si>
  <si>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</si>
  <si>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</si>
  <si>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</si>
  <si>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</si>
  <si>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</si>
  <si>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</si>
  <si>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</si>
  <si>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</si>
  <si>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</si>
  <si>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</si>
  <si>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</si>
  <si>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</si>
  <si>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</si>
  <si>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</si>
  <si>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</si>
  <si>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</si>
  <si>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</si>
  <si>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</si>
  <si>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</si>
  <si>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</si>
  <si>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</si>
  <si>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</si>
  <si>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</si>
  <si>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</si>
  <si>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</si>
  <si>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</si>
  <si>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</si>
  <si>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</si>
  <si>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</si>
  <si>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</si>
  <si>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</si>
  <si>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</si>
  <si>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</si>
  <si>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</si>
  <si>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</si>
  <si>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</si>
  <si>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</si>
  <si>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</si>
  <si>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</si>
  <si>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</si>
  <si>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</si>
  <si>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</si>
  <si>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</si>
  <si>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</si>
  <si>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</si>
  <si>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</si>
  <si>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</si>
  <si>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</si>
  <si>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</si>
  <si>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</si>
  <si>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</si>
  <si>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</si>
  <si>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</si>
  <si>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</si>
  <si>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</si>
  <si>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</si>
  <si>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</si>
  <si>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</si>
  <si>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</si>
  <si>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</si>
  <si>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</si>
  <si>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</si>
  <si>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</si>
  <si>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</si>
  <si>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</si>
  <si>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</si>
  <si>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</si>
  <si>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</si>
  <si>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</si>
  <si>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</si>
  <si>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</si>
  <si>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</si>
  <si>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</si>
  <si>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</si>
  <si>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</si>
  <si>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</si>
  <si>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</si>
  <si>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</si>
  <si>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</si>
  <si>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</si>
  <si>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</si>
  <si>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</si>
  <si>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</si>
  <si>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</si>
  <si>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</si>
  <si>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</si>
  <si>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</si>
  <si>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</si>
  <si>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</si>
  <si>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</si>
  <si>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</si>
  <si>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</si>
  <si>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</si>
  <si>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</si>
  <si>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</si>
  <si>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</si>
  <si>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</si>
  <si>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</si>
  <si>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</si>
  <si>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</si>
  <si>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</si>
  <si>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</si>
  <si>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</si>
  <si>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</si>
  <si>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</si>
  <si>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</si>
  <si>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</si>
  <si>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</si>
  <si>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</si>
  <si>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</si>
  <si>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</si>
  <si>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</si>
  <si>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</si>
  <si>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</si>
  <si>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</si>
  <si>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</si>
  <si>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</si>
  <si>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</si>
  <si>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</si>
  <si>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</si>
  <si>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</si>
  <si>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</si>
  <si>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</si>
  <si>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</si>
  <si>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</si>
  <si>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</si>
  <si>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</si>
  <si>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</si>
  <si>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</si>
  <si>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</si>
  <si>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</si>
  <si>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</si>
  <si>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</si>
  <si>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</si>
  <si>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</si>
  <si>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</si>
  <si>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</si>
  <si>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</si>
  <si>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</si>
  <si>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</si>
  <si>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</si>
  <si>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</si>
  <si>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</si>
  <si>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</si>
  <si>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</si>
  <si>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</si>
  <si>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</si>
  <si>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</si>
  <si>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</si>
  <si>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</si>
  <si>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</si>
  <si>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</si>
  <si>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</si>
  <si>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</si>
  <si>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</si>
  <si>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</si>
  <si>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</si>
  <si>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</si>
  <si>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</si>
  <si>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</si>
  <si>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</si>
  <si>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</si>
  <si>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</si>
  <si>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</si>
  <si>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</si>
  <si>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</si>
  <si>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</si>
  <si>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</si>
  <si>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</si>
  <si>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</si>
  <si>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</si>
  <si>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</si>
  <si>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</si>
  <si>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</si>
  <si>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</si>
  <si>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</si>
  <si>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</si>
  <si>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</si>
  <si>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</si>
  <si>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</si>
  <si>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</si>
  <si>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</si>
  <si>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</si>
  <si>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</si>
  <si>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</si>
  <si>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</si>
  <si>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</si>
  <si>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</si>
  <si>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</si>
  <si>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</si>
  <si>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</si>
  <si>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</si>
  <si>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</si>
  <si>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</si>
  <si>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</si>
  <si>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</si>
  <si>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</si>
  <si>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</si>
  <si>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</si>
  <si>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</si>
  <si>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</si>
  <si>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</si>
  <si>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</si>
  <si>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</si>
  <si>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</si>
  <si>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</si>
  <si>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</si>
  <si>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</si>
  <si>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</si>
  <si>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</si>
  <si>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</si>
  <si>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</si>
  <si>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</si>
  <si>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</si>
  <si>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</si>
  <si>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</si>
  <si>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</si>
  <si>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</si>
  <si>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</si>
  <si>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</si>
  <si>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</si>
  <si>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</si>
  <si>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</si>
  <si>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</si>
  <si>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</si>
  <si>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</si>
  <si>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</si>
  <si>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</si>
  <si>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</si>
  <si>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</si>
  <si>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</si>
  <si>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</si>
  <si>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</si>
  <si>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</si>
  <si>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</si>
  <si>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</si>
  <si>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</si>
  <si>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</si>
  <si>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</si>
  <si>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</si>
  <si>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</si>
  <si>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</si>
  <si>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</si>
  <si>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</si>
  <si>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</si>
  <si>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</si>
  <si>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</si>
  <si>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</si>
  <si>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</si>
  <si>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</si>
  <si>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</si>
  <si>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</si>
  <si>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</si>
  <si>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</si>
  <si>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</si>
  <si>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</si>
  <si>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</si>
  <si>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</si>
  <si>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</si>
  <si>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</si>
  <si>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</si>
  <si>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</si>
  <si>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</si>
  <si>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</si>
  <si>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</si>
  <si>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</si>
  <si>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</si>
  <si>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</si>
  <si>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</si>
  <si>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</si>
  <si>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</si>
  <si>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</si>
  <si>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</si>
  <si>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</si>
  <si>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</si>
  <si>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</si>
  <si>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</si>
  <si>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</si>
  <si>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</si>
  <si>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</si>
  <si>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</si>
  <si>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</si>
  <si>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</si>
  <si>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</si>
  <si>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</si>
  <si>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</si>
  <si>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</si>
  <si>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</si>
  <si>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</si>
  <si>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</si>
  <si>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</si>
  <si>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</si>
  <si>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</si>
  <si>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</si>
  <si>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</si>
  <si>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</si>
  <si>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</si>
  <si>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</si>
  <si>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</si>
  <si>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</si>
  <si>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</si>
  <si>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</si>
  <si>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</si>
  <si>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</si>
  <si>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</si>
  <si>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</si>
  <si>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</si>
  <si>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</si>
  <si>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</si>
  <si>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</si>
  <si>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</si>
  <si>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</si>
  <si>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</si>
  <si>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</si>
  <si>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</si>
  <si>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</si>
  <si>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</si>
  <si>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</si>
  <si>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</si>
  <si>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</si>
  <si>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</si>
  <si>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</si>
  <si>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</si>
  <si>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</si>
  <si>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</si>
  <si>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</si>
  <si>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</si>
  <si>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</si>
  <si>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</si>
  <si>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</si>
  <si>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</si>
  <si>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</si>
  <si>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</si>
  <si>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</si>
  <si>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</si>
  <si>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</si>
  <si>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</si>
  <si>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</si>
  <si>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</si>
  <si>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</si>
  <si>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</si>
  <si>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</si>
  <si>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</si>
  <si>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</si>
  <si>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</si>
  <si>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</si>
  <si>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</si>
  <si>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</si>
  <si>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</si>
  <si>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</si>
  <si>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</si>
  <si>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</si>
  <si>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</si>
  <si>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</si>
  <si>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</si>
  <si>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</si>
  <si>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</si>
  <si>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</si>
  <si>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</si>
  <si>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</si>
  <si>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</si>
  <si>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</si>
  <si>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</si>
  <si>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</si>
  <si>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</si>
  <si>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</si>
  <si>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</si>
  <si>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</si>
  <si>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</si>
  <si>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</si>
  <si>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</si>
  <si>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</si>
  <si>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</si>
  <si>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</si>
  <si>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</si>
  <si>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</si>
  <si>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</si>
  <si>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</si>
  <si>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</si>
  <si>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</si>
  <si>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</si>
  <si>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</si>
  <si>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</si>
  <si>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</si>
  <si>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</si>
  <si>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</si>
  <si>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</si>
  <si>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</si>
  <si>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</si>
  <si>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</si>
  <si>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</si>
  <si>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</si>
  <si>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</si>
  <si>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</si>
  <si>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</si>
  <si>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</si>
  <si>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</si>
  <si>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</si>
  <si>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</si>
  <si>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</si>
  <si>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</si>
  <si>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</si>
  <si>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</si>
  <si>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</si>
  <si>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</si>
  <si>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</si>
  <si>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</si>
  <si>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</si>
  <si>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</si>
  <si>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</si>
  <si>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</si>
  <si>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</si>
  <si>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</si>
  <si>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</si>
  <si>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</si>
  <si>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</si>
  <si>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</si>
  <si>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</si>
  <si>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</si>
  <si>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</si>
  <si>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</si>
  <si>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</si>
  <si>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</si>
  <si>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</si>
  <si>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</si>
  <si>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</si>
  <si>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</si>
  <si>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</si>
  <si>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</si>
  <si>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</si>
  <si>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</si>
  <si>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</si>
  <si>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</si>
  <si>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</si>
  <si>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</si>
  <si>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</si>
  <si>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</si>
  <si>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</si>
  <si>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</si>
  <si>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</si>
  <si>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</si>
  <si>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</si>
  <si>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</si>
  <si>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</si>
  <si>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</si>
  <si>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</si>
  <si>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</si>
  <si>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</si>
  <si>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</si>
  <si>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</si>
  <si>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</si>
  <si>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</si>
  <si>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</si>
  <si>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</si>
  <si>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</si>
  <si>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</si>
  <si>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</si>
  <si>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</si>
  <si>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</si>
  <si>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</si>
  <si>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</si>
  <si>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</si>
  <si>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</si>
  <si>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</si>
  <si>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</si>
  <si>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</si>
  <si>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</si>
  <si>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</si>
  <si>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</si>
  <si>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</si>
  <si>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</si>
  <si>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</si>
  <si>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</si>
  <si>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</si>
  <si>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</si>
  <si>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</si>
  <si>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</si>
  <si>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</si>
  <si>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</si>
  <si>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</si>
  <si>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</si>
  <si>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</si>
  <si>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</si>
  <si>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</si>
  <si>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</si>
  <si>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</si>
  <si>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</si>
  <si>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</si>
  <si>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</si>
  <si>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</si>
  <si>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</si>
  <si>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</si>
  <si>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</si>
  <si>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</si>
  <si>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</si>
  <si>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</si>
  <si>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</si>
  <si>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</si>
  <si>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</si>
  <si>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</si>
  <si>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</si>
  <si>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</si>
  <si>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</si>
  <si>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</si>
  <si>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</si>
  <si>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</si>
  <si>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</si>
  <si>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</si>
  <si>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</si>
  <si>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</si>
  <si>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</si>
  <si>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</si>
  <si>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</si>
  <si>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</si>
  <si>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</si>
  <si>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</si>
  <si>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</si>
  <si>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</si>
  <si>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</si>
  <si>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</si>
  <si>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</si>
  <si>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</si>
  <si>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</si>
  <si>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</si>
  <si>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</si>
  <si>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</si>
  <si>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</si>
  <si>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</si>
  <si>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</si>
  <si>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</si>
  <si>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</si>
  <si>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</si>
  <si>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</si>
  <si>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</si>
  <si>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</si>
  <si>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</si>
  <si>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</si>
  <si>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</si>
  <si>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</si>
  <si>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</si>
  <si>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</si>
  <si>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</si>
  <si>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</si>
  <si>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</si>
  <si>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</si>
  <si>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</si>
  <si>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</si>
  <si>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</si>
  <si>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</si>
  <si>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</si>
  <si>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</si>
  <si>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</si>
  <si>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</si>
  <si>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</si>
  <si>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</si>
  <si>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</si>
  <si>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</si>
  <si>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</si>
  <si>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</si>
  <si>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</si>
  <si>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</si>
  <si>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</si>
  <si>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</si>
  <si>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</si>
  <si>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</si>
  <si>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</si>
  <si>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</si>
  <si>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</si>
  <si>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</si>
  <si>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</si>
  <si>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</si>
  <si>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</si>
  <si>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</si>
  <si>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</si>
  <si>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</si>
  <si>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</si>
  <si>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</si>
  <si>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</si>
  <si>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</si>
  <si>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</si>
  <si>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</si>
  <si>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</si>
  <si>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</si>
  <si>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</si>
  <si>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</si>
  <si>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</si>
  <si>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</si>
  <si>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</si>
  <si>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</si>
  <si>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</si>
  <si>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</si>
  <si>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</si>
  <si>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</si>
  <si>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</si>
  <si>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</si>
  <si>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</si>
  <si>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</si>
  <si>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</si>
  <si>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</si>
  <si>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</si>
  <si>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</si>
  <si>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</si>
  <si>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</si>
  <si>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</si>
  <si>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</si>
  <si>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</si>
  <si>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</si>
  <si>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</si>
  <si>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</si>
  <si>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</si>
  <si>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</si>
  <si>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</si>
  <si>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</si>
  <si>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</si>
  <si>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</si>
  <si>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</si>
  <si>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</si>
  <si>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</si>
  <si>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</si>
  <si>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</si>
  <si>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</si>
  <si>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</si>
  <si>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</si>
  <si>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</si>
  <si>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</si>
  <si>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</si>
  <si>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</si>
  <si>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</si>
  <si>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</si>
  <si>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</si>
  <si>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</si>
  <si>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</si>
  <si>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</si>
  <si>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</si>
  <si>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</si>
  <si>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</si>
  <si>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</si>
  <si>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</si>
  <si>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</si>
  <si>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</si>
  <si>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</si>
  <si>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</si>
  <si>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</si>
  <si>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</si>
  <si>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</si>
  <si>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</si>
  <si>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</si>
  <si>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</si>
  <si>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</si>
  <si>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</si>
  <si>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</si>
  <si>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</si>
  <si>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</si>
  <si>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</si>
  <si>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</si>
  <si>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</si>
  <si>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</si>
  <si>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</si>
  <si>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</si>
  <si>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</si>
  <si>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</si>
  <si>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</si>
  <si>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</si>
  <si>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</si>
  <si>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</si>
  <si>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</si>
  <si>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</si>
  <si>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</si>
  <si>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</si>
  <si>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</si>
  <si>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</si>
  <si>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</si>
  <si>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</si>
  <si>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</si>
  <si>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</si>
  <si>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</si>
  <si>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</si>
  <si>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</si>
  <si>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</si>
  <si>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</si>
  <si>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</si>
  <si>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</si>
  <si>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</si>
  <si>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</si>
  <si>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</si>
  <si>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</si>
  <si>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</si>
  <si>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</si>
  <si>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</si>
  <si>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</si>
  <si>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</si>
  <si>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</si>
  <si>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</si>
  <si>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</si>
  <si>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</si>
  <si>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</si>
  <si>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</si>
  <si>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</si>
  <si>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</si>
  <si>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</si>
  <si>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</si>
  <si>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</si>
  <si>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</si>
  <si>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</si>
  <si>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</si>
  <si>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</si>
  <si>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</si>
  <si>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</si>
  <si>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</si>
  <si>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</si>
  <si>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</si>
  <si>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</si>
  <si>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</si>
  <si>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</si>
  <si>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</si>
  <si>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</si>
  <si>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</si>
  <si>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</si>
  <si>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</si>
  <si>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</si>
  <si>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</si>
  <si>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</si>
  <si>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</si>
  <si>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</si>
  <si>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</si>
  <si>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</si>
  <si>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</si>
  <si>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</si>
  <si>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</si>
  <si>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</si>
  <si>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</si>
  <si>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</si>
  <si>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</si>
  <si>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</si>
  <si>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</si>
  <si>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</si>
  <si>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</si>
  <si>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</si>
  <si>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</si>
  <si>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</si>
  <si>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</si>
  <si>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</si>
  <si>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</si>
  <si>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</si>
  <si>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</si>
  <si>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</si>
  <si>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</si>
  <si>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</si>
  <si>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</si>
  <si>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</si>
  <si>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</si>
  <si>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</si>
  <si>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</si>
  <si>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</si>
  <si>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</si>
  <si>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</si>
  <si>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</si>
  <si>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</si>
  <si>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</si>
  <si>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</si>
  <si>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</si>
  <si>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</si>
  <si>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</si>
  <si>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</si>
  <si>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</si>
  <si>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</si>
  <si>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</si>
  <si>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</si>
  <si>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</si>
  <si>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</si>
  <si>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</si>
  <si>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</si>
  <si>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</si>
  <si>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</si>
  <si>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</si>
  <si>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</si>
  <si>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</si>
  <si>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</si>
  <si>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</si>
  <si>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</si>
  <si>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</si>
  <si>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</si>
  <si>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</si>
  <si>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</si>
  <si>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</si>
  <si>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</si>
  <si>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</si>
  <si>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</si>
  <si>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</si>
  <si>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</si>
  <si>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</si>
  <si>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</si>
  <si>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</si>
  <si>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</si>
  <si>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</si>
  <si>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</si>
  <si>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</si>
  <si>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</si>
  <si>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</si>
  <si>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</si>
  <si>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</si>
  <si>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</si>
  <si>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</si>
  <si>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</si>
  <si>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</si>
  <si>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</si>
  <si>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</si>
  <si>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</si>
  <si>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</si>
  <si>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</si>
  <si>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</si>
  <si>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</si>
  <si>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</si>
  <si>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</si>
  <si>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</si>
  <si>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</si>
  <si>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</si>
  <si>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</si>
  <si>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</si>
  <si>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</si>
  <si>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</si>
  <si>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</si>
  <si>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</si>
  <si>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</si>
  <si>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</si>
  <si>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</si>
  <si>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</si>
  <si>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</si>
  <si>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</si>
  <si>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</si>
  <si>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</si>
  <si>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</si>
  <si>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</si>
  <si>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</si>
  <si>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</si>
  <si>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</si>
  <si>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</si>
  <si>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</si>
  <si>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</si>
  <si>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</si>
  <si>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</si>
  <si>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</si>
  <si>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</si>
  <si>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</si>
  <si>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</si>
  <si>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</si>
  <si>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</si>
  <si>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</si>
  <si>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</si>
  <si>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</si>
  <si>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</si>
  <si>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</si>
  <si>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</si>
  <si>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</si>
  <si>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</si>
  <si>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</si>
  <si>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</si>
  <si>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</si>
  <si>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</si>
  <si>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</si>
  <si>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</si>
  <si>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</si>
  <si>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</si>
  <si>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</si>
  <si>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</si>
  <si>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</si>
  <si>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</si>
  <si>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</si>
  <si>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</si>
  <si>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</si>
  <si>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</si>
  <si>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</si>
  <si>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</si>
  <si>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</si>
  <si>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</si>
  <si>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</si>
  <si>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</si>
  <si>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</si>
  <si>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</si>
  <si>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</si>
  <si>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</si>
  <si>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</si>
  <si>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</si>
  <si>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</si>
  <si>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</si>
  <si>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</si>
  <si>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</si>
  <si>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</si>
  <si>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</si>
  <si>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</si>
  <si>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</si>
  <si>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</si>
  <si>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</si>
  <si>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</si>
  <si>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</si>
  <si>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</si>
  <si>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</si>
  <si>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</si>
  <si>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</si>
  <si>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</si>
  <si>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</si>
  <si>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</si>
  <si>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</si>
  <si>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</si>
  <si>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</si>
  <si>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</si>
  <si>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</si>
  <si>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</si>
  <si>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</si>
  <si>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</si>
  <si>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</si>
  <si>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</si>
  <si>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</si>
  <si>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</si>
  <si>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</si>
  <si>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</si>
  <si>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</si>
  <si>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</si>
  <si>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</si>
  <si>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</si>
  <si>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</si>
  <si>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</si>
  <si>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</si>
  <si>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</si>
  <si>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</si>
  <si>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</si>
  <si>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</si>
  <si>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</si>
  <si>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</si>
  <si>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</si>
  <si>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</si>
  <si>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</si>
  <si>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</si>
  <si>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</si>
  <si>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</si>
  <si>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</si>
  <si>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</si>
  <si>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</si>
  <si>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</si>
  <si>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</si>
  <si>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</si>
  <si>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</si>
  <si>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</si>
  <si>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</si>
  <si>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</si>
  <si>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</si>
  <si>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</si>
  <si>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</si>
  <si>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</si>
  <si>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</si>
  <si>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</si>
  <si>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</si>
  <si>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</si>
  <si>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</si>
  <si>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</si>
  <si>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</si>
  <si>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</si>
  <si>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</si>
  <si>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</si>
  <si>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</si>
  <si>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</si>
  <si>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</si>
  <si>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</si>
  <si>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</si>
  <si>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</si>
  <si>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</si>
  <si>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</si>
  <si>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</si>
  <si>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</si>
  <si>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</si>
  <si>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</si>
  <si>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</si>
  <si>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</si>
  <si>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</si>
  <si>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</si>
  <si>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</si>
  <si>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</si>
  <si>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</si>
  <si>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</si>
  <si>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</si>
  <si>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</si>
  <si>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</si>
  <si>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</si>
  <si>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</si>
  <si>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</si>
  <si>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</si>
  <si>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</si>
  <si>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</si>
  <si>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</si>
  <si>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</si>
  <si>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</si>
  <si>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</si>
  <si>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</si>
  <si>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</si>
  <si>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</si>
  <si>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</si>
  <si>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</si>
  <si>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</si>
  <si>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</si>
  <si>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</si>
  <si>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</si>
  <si>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</si>
  <si>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</si>
  <si>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</si>
  <si>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</si>
  <si>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</si>
  <si>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</si>
  <si>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</si>
  <si>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</si>
  <si>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</si>
  <si>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</si>
  <si>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</si>
  <si>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</si>
  <si>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</si>
  <si>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</si>
  <si>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</si>
  <si>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</si>
  <si>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</si>
  <si>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</si>
  <si>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</si>
  <si>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</si>
  <si>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</si>
  <si>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</si>
  <si>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</si>
  <si>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</si>
  <si>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</si>
  <si>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</si>
  <si>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</si>
  <si>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</si>
  <si>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</si>
  <si>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</si>
  <si>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</si>
  <si>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</si>
  <si>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</si>
  <si>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</si>
  <si>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</si>
  <si>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</si>
  <si>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</si>
  <si>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</si>
  <si>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</si>
  <si>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</si>
  <si>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</si>
  <si>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</si>
  <si>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</si>
  <si>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</si>
  <si>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</si>
  <si>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</si>
  <si>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</si>
  <si>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</si>
  <si>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</si>
  <si>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</si>
  <si>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</si>
  <si>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</si>
  <si>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</si>
  <si>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</si>
  <si>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</si>
  <si>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</si>
  <si>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</si>
  <si>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</si>
  <si>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</si>
  <si>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</si>
  <si>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</si>
  <si>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</si>
  <si>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</si>
  <si>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</si>
  <si>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</si>
  <si>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</si>
  <si>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</si>
  <si>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</si>
  <si>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</si>
  <si>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</si>
  <si>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</si>
  <si>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</si>
  <si>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</si>
  <si>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</si>
  <si>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</si>
  <si>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</si>
  <si>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</si>
  <si>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</si>
  <si>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</si>
  <si>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</si>
  <si>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</si>
  <si>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</si>
  <si>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</si>
  <si>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</si>
  <si>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</si>
  <si>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</si>
  <si>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</si>
  <si>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</si>
  <si>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</si>
  <si>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</si>
  <si>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</si>
  <si>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</si>
  <si>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</si>
  <si>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</si>
  <si>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</si>
  <si>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</si>
  <si>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</si>
  <si>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</si>
  <si>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</si>
  <si>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</si>
  <si>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</si>
  <si>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</si>
  <si>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</si>
  <si>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</si>
  <si>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</si>
  <si>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</si>
  <si>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</si>
  <si>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</si>
  <si>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</si>
  <si>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</si>
  <si>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</si>
  <si>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</si>
  <si>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</si>
  <si>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</si>
  <si>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</si>
  <si>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</si>
  <si>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</si>
  <si>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</si>
  <si>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</si>
  <si>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</si>
  <si>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</si>
  <si>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</si>
  <si>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</si>
  <si>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</si>
  <si>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</si>
  <si>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</si>
  <si>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</si>
  <si>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</si>
  <si>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</si>
  <si>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</si>
  <si>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</si>
  <si>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</si>
  <si>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</si>
  <si>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</si>
  <si>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</si>
  <si>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</si>
  <si>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</si>
  <si>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</si>
  <si>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</si>
  <si>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</si>
  <si>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</si>
  <si>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</si>
  <si>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</si>
  <si>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</si>
  <si>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</si>
  <si>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</si>
  <si>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</si>
  <si>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</si>
  <si>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</si>
  <si>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</si>
  <si>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</si>
  <si>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</si>
  <si>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</si>
  <si>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</si>
  <si>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</si>
  <si>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</si>
  <si>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</si>
  <si>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</si>
  <si>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</si>
  <si>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</si>
  <si>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</si>
  <si>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</si>
  <si>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</si>
  <si>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</si>
  <si>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</si>
  <si>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</si>
  <si>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</si>
  <si>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</si>
  <si>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</si>
  <si>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</si>
  <si>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</si>
  <si>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</si>
  <si>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</si>
  <si>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</si>
  <si>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</si>
  <si>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</si>
  <si>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</si>
  <si>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</si>
  <si>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</si>
  <si>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</si>
  <si>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</si>
  <si>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</si>
  <si>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</si>
  <si>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</si>
  <si>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</si>
  <si>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</si>
  <si>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</si>
  <si>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</si>
  <si>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</si>
  <si>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</si>
  <si>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</si>
  <si>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</si>
  <si>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</si>
  <si>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</si>
  <si>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</si>
  <si>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</si>
  <si>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</si>
  <si>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</si>
  <si>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</si>
  <si>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</si>
  <si>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</si>
  <si>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</si>
  <si>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</si>
  <si>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</si>
  <si>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</si>
  <si>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</si>
  <si>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</si>
  <si>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</si>
  <si>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</si>
  <si>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</si>
  <si>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</si>
  <si>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</si>
  <si>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</si>
  <si>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</si>
  <si>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</si>
  <si>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</si>
  <si>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</si>
  <si>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</si>
  <si>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</si>
  <si>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</si>
  <si>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</si>
  <si>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</si>
  <si>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</si>
  <si>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</si>
  <si>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</si>
  <si>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</si>
  <si>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</si>
  <si>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</si>
  <si>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</si>
  <si>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</si>
  <si>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</si>
  <si>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</si>
  <si>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</si>
  <si>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</si>
  <si>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</si>
  <si>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</si>
  <si>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</si>
  <si>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</si>
  <si>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</si>
  <si>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</si>
  <si>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</si>
  <si>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</si>
  <si>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</si>
  <si>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</si>
  <si>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</si>
  <si>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</si>
  <si>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</si>
  <si>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</si>
  <si>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</si>
  <si>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</si>
  <si>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</si>
  <si>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</si>
  <si>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</si>
  <si>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</si>
  <si>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</si>
  <si>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</si>
  <si>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</si>
  <si>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</si>
  <si>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</si>
  <si>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</si>
  <si>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</si>
  <si>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</si>
  <si>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</si>
  <si>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</si>
  <si>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</si>
  <si>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</si>
  <si>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</si>
  <si>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</si>
  <si>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</si>
  <si>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</si>
  <si>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</si>
  <si>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</si>
  <si>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</si>
  <si>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</si>
  <si>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</si>
  <si>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</si>
  <si>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</si>
  <si>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</si>
  <si>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</si>
  <si>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</si>
  <si>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</si>
  <si>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</si>
  <si>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</si>
  <si>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</si>
  <si>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</si>
  <si>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</si>
  <si>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</si>
  <si>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</si>
  <si>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</si>
  <si>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</si>
  <si>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</si>
  <si>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</si>
  <si>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</si>
  <si>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</si>
  <si>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</si>
  <si>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</si>
  <si>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</si>
  <si>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</si>
  <si>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</si>
  <si>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</si>
  <si>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</si>
  <si>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</si>
  <si>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</si>
  <si>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</si>
  <si>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</si>
  <si>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</si>
  <si>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</si>
  <si>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</si>
  <si>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</si>
  <si>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</si>
  <si>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</si>
  <si>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</si>
  <si>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</si>
  <si>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</si>
  <si>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</si>
  <si>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</si>
  <si>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</si>
  <si>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</si>
  <si>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</si>
  <si>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</si>
  <si>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</si>
  <si>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</si>
  <si>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</si>
  <si>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</si>
  <si>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</si>
  <si>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</si>
  <si>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</si>
  <si>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</si>
  <si>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</si>
  <si>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</si>
  <si>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</si>
  <si>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</si>
  <si>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</si>
  <si>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</si>
  <si>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</si>
  <si>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</si>
  <si>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</si>
  <si>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</si>
  <si>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</si>
  <si>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</si>
  <si>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</si>
  <si>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</si>
  <si>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</si>
  <si>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</si>
  <si>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</si>
  <si>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</si>
  <si>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</si>
  <si>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</si>
  <si>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</si>
  <si>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</si>
  <si>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</si>
  <si>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</si>
  <si>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</si>
  <si>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</si>
  <si>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</si>
  <si>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</si>
  <si>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</si>
  <si>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</si>
  <si>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</si>
  <si>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</si>
  <si>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</si>
  <si>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</si>
  <si>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</si>
  <si>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</si>
  <si>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</si>
  <si>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</si>
  <si>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</si>
  <si>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</si>
  <si>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</si>
  <si>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</si>
  <si>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</si>
  <si>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</si>
  <si>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</si>
  <si>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</si>
  <si>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</si>
  <si>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</si>
  <si>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</si>
  <si>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</si>
  <si>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</si>
  <si>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</si>
  <si>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</si>
  <si>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</si>
  <si>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</si>
  <si>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</si>
  <si>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</si>
  <si>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</si>
  <si>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</si>
  <si>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</si>
  <si>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</si>
  <si>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</si>
  <si>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</si>
  <si>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</si>
  <si>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</si>
  <si>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</si>
  <si>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</si>
  <si>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</si>
  <si>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</si>
  <si>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</si>
  <si>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</si>
  <si>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</si>
  <si>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</si>
  <si>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</si>
  <si>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</si>
  <si>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</si>
  <si>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</si>
  <si>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</si>
  <si>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</si>
  <si>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</si>
  <si>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</si>
  <si>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</si>
  <si>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</si>
  <si>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</si>
  <si>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</si>
  <si>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</si>
  <si>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</si>
  <si>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</si>
  <si>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</si>
  <si>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</si>
  <si>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</si>
  <si>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</si>
  <si>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</si>
  <si>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</si>
  <si>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</si>
  <si>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</si>
  <si>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</si>
  <si>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</si>
  <si>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</si>
  <si>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</si>
  <si>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</si>
  <si>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</si>
  <si>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</si>
  <si>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</si>
  <si>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</si>
  <si>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</si>
  <si>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</si>
  <si>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</si>
  <si>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</si>
  <si>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</si>
  <si>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</si>
  <si>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</si>
  <si>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</si>
  <si>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</si>
  <si>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</si>
  <si>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</si>
  <si>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</si>
  <si>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</si>
  <si>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</si>
  <si>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</si>
  <si>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</si>
  <si>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</si>
  <si>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</si>
  <si>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</si>
  <si>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</si>
  <si>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</si>
  <si>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</si>
  <si>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</si>
  <si>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</si>
  <si>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</si>
  <si>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</si>
  <si>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</si>
  <si>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</si>
  <si>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</si>
  <si>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</si>
  <si>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</si>
  <si>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</si>
  <si>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</si>
  <si>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</si>
  <si>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</si>
  <si>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</si>
  <si>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</si>
  <si>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</si>
  <si>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</si>
  <si>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</si>
  <si>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</si>
  <si>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</si>
  <si>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</si>
  <si>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</si>
  <si>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</si>
  <si>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</si>
  <si>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</si>
  <si>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</si>
  <si>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</si>
  <si>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</si>
  <si>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</si>
  <si>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</si>
  <si>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</si>
  <si>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</si>
  <si>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</si>
  <si>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</si>
  <si>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</si>
  <si>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</si>
  <si>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</si>
  <si>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</si>
  <si>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</si>
  <si>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</si>
  <si>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</si>
  <si>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</si>
  <si>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</si>
  <si>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</si>
  <si>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</si>
  <si>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</si>
  <si>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</si>
  <si>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</si>
  <si>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</si>
  <si>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</si>
  <si>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</si>
  <si>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</si>
  <si>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</si>
  <si>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</si>
  <si>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</si>
  <si>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</si>
  <si>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</si>
  <si>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</si>
  <si>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</si>
  <si>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</si>
  <si>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</si>
  <si>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</si>
  <si>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</si>
  <si>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</si>
  <si>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</si>
  <si>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</si>
  <si>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</si>
  <si>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</si>
  <si>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</si>
  <si>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</si>
  <si>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</si>
  <si>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</si>
  <si>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</si>
  <si>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</si>
  <si>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</si>
  <si>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</si>
  <si>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</si>
  <si>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</si>
  <si>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</si>
  <si>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</si>
  <si>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</si>
  <si>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</si>
  <si>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</si>
  <si>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</si>
  <si>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</si>
  <si>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</si>
  <si>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</si>
  <si>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</si>
  <si>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</si>
  <si>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</si>
  <si>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</si>
  <si>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</si>
  <si>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</si>
  <si>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</si>
  <si>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</si>
  <si>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</si>
  <si>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</si>
  <si>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</si>
  <si>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</si>
  <si>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</si>
  <si>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</si>
  <si>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</si>
  <si>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</si>
  <si>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</si>
  <si>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</si>
  <si>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</si>
  <si>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</si>
  <si>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</si>
  <si>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</si>
  <si>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</si>
  <si>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</si>
  <si>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</si>
  <si>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</si>
  <si>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</si>
  <si>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</si>
  <si>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</si>
  <si>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</si>
  <si>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</si>
  <si>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</si>
  <si>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</si>
  <si>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</si>
  <si>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</si>
  <si>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</si>
  <si>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</si>
  <si>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</si>
  <si>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</si>
  <si>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</si>
  <si>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</si>
  <si>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</si>
  <si>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</si>
  <si>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</si>
  <si>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</si>
  <si>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</si>
  <si>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</si>
  <si>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</si>
  <si>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</si>
  <si>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</si>
  <si>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</si>
  <si>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</si>
  <si>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</si>
  <si>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</si>
  <si>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</si>
  <si>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</si>
  <si>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</si>
  <si>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</si>
  <si>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</si>
  <si>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</si>
  <si>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</si>
  <si>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</si>
  <si>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</si>
  <si>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</si>
  <si>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</si>
  <si>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</si>
  <si>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</si>
  <si>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</si>
  <si>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</si>
  <si>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</si>
  <si>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</si>
  <si>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</si>
  <si>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</si>
  <si>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</si>
  <si>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</si>
  <si>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</si>
  <si>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</si>
  <si>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</si>
  <si>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</si>
  <si>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</si>
  <si>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</si>
  <si>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</si>
  <si>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</si>
  <si>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</si>
  <si>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</si>
  <si>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</si>
  <si>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</si>
  <si>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</si>
  <si>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</si>
  <si>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</si>
  <si>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</si>
  <si>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</si>
  <si>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</si>
  <si>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</si>
  <si>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</si>
  <si>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</si>
  <si>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</si>
  <si>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</si>
  <si>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</si>
  <si>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</si>
  <si>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</si>
  <si>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</si>
  <si>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</si>
  <si>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</si>
  <si>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</si>
  <si>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</si>
  <si>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</si>
  <si>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</si>
  <si>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</si>
  <si>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</si>
  <si>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</si>
  <si>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</si>
  <si>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</si>
  <si>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</si>
  <si>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</si>
  <si>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</si>
  <si>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</si>
  <si>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</si>
  <si>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</si>
  <si>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</si>
  <si>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</si>
  <si>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</si>
  <si>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</si>
  <si>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</si>
  <si>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</si>
  <si>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</si>
  <si>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</si>
  <si>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</si>
  <si>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</si>
  <si>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</si>
  <si>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</si>
  <si>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</si>
  <si>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</si>
  <si>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</si>
  <si>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</si>
  <si>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</si>
  <si>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</si>
  <si>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</si>
  <si>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</si>
  <si>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</si>
  <si>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</si>
  <si>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</si>
  <si>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</si>
  <si>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</si>
  <si>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</si>
  <si>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</si>
  <si>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</si>
  <si>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</si>
  <si>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</si>
  <si>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</si>
  <si>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</si>
  <si>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</si>
  <si>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</si>
  <si>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</si>
  <si>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</si>
  <si>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</si>
  <si>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</si>
  <si>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</si>
  <si>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</si>
  <si>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</si>
  <si>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</si>
  <si>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</si>
  <si>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</si>
  <si>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</si>
  <si>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</si>
  <si>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</si>
  <si>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</si>
  <si>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</si>
  <si>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</si>
  <si>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</si>
  <si>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</si>
  <si>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</si>
  <si>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</si>
  <si>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</si>
  <si>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</si>
  <si>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</si>
  <si>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</si>
  <si>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</si>
  <si>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</si>
  <si>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</si>
  <si>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</si>
  <si>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</si>
  <si>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</si>
  <si>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</si>
  <si>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</si>
  <si>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</si>
  <si>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</si>
  <si>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</si>
  <si>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</si>
  <si>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</si>
  <si>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</si>
  <si>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</si>
  <si>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</si>
  <si>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</si>
  <si>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</si>
  <si>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</si>
  <si>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</si>
  <si>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</si>
  <si>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</si>
  <si>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</si>
  <si>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</si>
  <si>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</si>
  <si>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</si>
  <si>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</si>
  <si>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</si>
  <si>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</si>
  <si>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</si>
  <si>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</si>
  <si>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</si>
  <si>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</si>
  <si>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</si>
  <si>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</si>
  <si>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</si>
  <si>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</si>
  <si>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</si>
  <si>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</si>
  <si>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</si>
  <si>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</si>
  <si>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</si>
  <si>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</si>
  <si>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</si>
  <si>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</si>
  <si>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</si>
  <si>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</si>
  <si>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</si>
  <si>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</si>
  <si>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</si>
  <si>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</si>
  <si>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</si>
  <si>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</si>
  <si>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</si>
  <si>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</si>
  <si>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</si>
  <si>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</si>
  <si>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</si>
  <si>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</si>
  <si>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</si>
  <si>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</si>
  <si>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</si>
  <si>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</si>
  <si>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</si>
  <si>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</si>
  <si>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</si>
  <si>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</si>
  <si>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</si>
  <si>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</si>
  <si>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</si>
  <si>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</si>
  <si>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</si>
  <si>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</si>
  <si>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</si>
  <si>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</si>
  <si>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</si>
  <si>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</si>
  <si>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</si>
  <si>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</si>
  <si>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</si>
  <si>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</si>
  <si>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</si>
  <si>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</si>
  <si>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</si>
  <si>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</si>
  <si>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</si>
  <si>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</si>
  <si>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</si>
  <si>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</si>
  <si>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</si>
  <si>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</si>
  <si>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</si>
  <si>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</si>
  <si>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</si>
  <si>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</si>
  <si>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</si>
  <si>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</si>
  <si>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</si>
  <si>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</si>
  <si>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</si>
  <si>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</si>
  <si>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</si>
  <si>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</si>
  <si>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</si>
  <si>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</si>
  <si>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</si>
  <si>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</si>
  <si>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</si>
  <si>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</si>
  <si>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</si>
  <si>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</si>
  <si>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</si>
  <si>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</si>
  <si>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</si>
  <si>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</si>
  <si>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</si>
  <si>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</si>
  <si>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</si>
  <si>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</si>
  <si>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</si>
  <si>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</si>
  <si>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</si>
  <si>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</si>
  <si>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</si>
  <si>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</si>
  <si>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</si>
  <si>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</si>
  <si>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</si>
  <si>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</si>
  <si>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</si>
  <si>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</si>
  <si>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</si>
  <si>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</si>
  <si>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</si>
  <si>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</si>
  <si>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</si>
  <si>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</si>
  <si>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</si>
  <si>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</si>
  <si>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</si>
  <si>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</si>
  <si>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</si>
  <si>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</si>
  <si>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</si>
  <si>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</si>
  <si>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</si>
  <si>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</si>
  <si>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</si>
  <si>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</si>
  <si>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</si>
  <si>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</si>
  <si>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</si>
  <si>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</si>
  <si>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</si>
  <si>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</si>
  <si>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</si>
  <si>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</si>
  <si>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</si>
  <si>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</si>
  <si>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</si>
  <si>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</si>
  <si>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</si>
  <si>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</si>
  <si>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</si>
  <si>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</si>
  <si>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</si>
  <si>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</si>
  <si>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</si>
  <si>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</si>
  <si>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</si>
  <si>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</si>
  <si>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</si>
  <si>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</si>
  <si>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</si>
  <si>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</si>
  <si>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</si>
  <si>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</si>
  <si>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</si>
  <si>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</si>
  <si>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</si>
  <si>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</si>
  <si>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</si>
  <si>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</si>
  <si>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</si>
  <si>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</si>
  <si>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</si>
  <si>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</si>
  <si>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</si>
  <si>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</si>
  <si>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</si>
  <si>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</si>
  <si>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</si>
  <si>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</si>
  <si>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</si>
  <si>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</si>
  <si>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</si>
  <si>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</si>
  <si>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</si>
  <si>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</si>
  <si>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</si>
  <si>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</si>
  <si>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</si>
  <si>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</si>
  <si>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</si>
  <si>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</si>
  <si>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</si>
  <si>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</si>
  <si>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</si>
  <si>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</si>
  <si>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</si>
  <si>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</si>
  <si>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</si>
  <si>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</si>
  <si>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</si>
  <si>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</si>
  <si>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</si>
  <si>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</si>
  <si>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</si>
  <si>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</si>
  <si>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</si>
  <si>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</si>
  <si>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</si>
  <si>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</si>
  <si>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</si>
  <si>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</si>
  <si>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</si>
  <si>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</si>
  <si>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</si>
  <si>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</si>
  <si>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</si>
  <si>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</si>
  <si>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</si>
  <si>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</si>
  <si>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</si>
  <si>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</si>
  <si>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</si>
  <si>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</si>
  <si>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</si>
  <si>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</si>
  <si>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</si>
  <si>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</si>
  <si>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</si>
  <si>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</si>
  <si>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</si>
  <si>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</si>
  <si>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</si>
  <si>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</si>
  <si>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</si>
  <si>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</si>
  <si>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</si>
  <si>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</si>
  <si>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</si>
  <si>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</si>
  <si>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</si>
  <si>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</si>
  <si>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</si>
  <si>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</si>
  <si>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</si>
  <si>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</si>
  <si>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</si>
  <si>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</si>
  <si>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</si>
  <si>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</si>
  <si>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</si>
  <si>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</si>
  <si>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</si>
  <si>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</si>
  <si>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</si>
  <si>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</si>
  <si>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</si>
  <si>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</si>
  <si>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</si>
  <si>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</si>
  <si>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</si>
  <si>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</si>
  <si>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</si>
  <si>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</si>
  <si>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</si>
  <si>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</si>
  <si>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</si>
  <si>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</si>
  <si>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</si>
  <si>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</si>
  <si>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</si>
  <si>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</si>
  <si>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</si>
  <si>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</si>
  <si>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</si>
  <si>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</si>
  <si>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</si>
  <si>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</si>
  <si>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</si>
  <si>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</si>
  <si>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</si>
  <si>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</si>
  <si>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</si>
  <si>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</si>
  <si>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</si>
  <si>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</si>
  <si>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</si>
  <si>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</si>
  <si>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</si>
  <si>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</si>
  <si>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</si>
  <si>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</si>
  <si>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</si>
  <si>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</si>
  <si>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</si>
  <si>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</si>
  <si>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</si>
  <si>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</si>
  <si>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</si>
  <si>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</si>
  <si>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</si>
  <si>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</si>
  <si>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</si>
  <si>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</si>
  <si>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</si>
  <si>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</si>
  <si>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</si>
  <si>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</si>
  <si>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</si>
  <si>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</si>
  <si>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</si>
  <si>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</si>
  <si>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</si>
  <si>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</si>
  <si>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</si>
  <si>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</si>
  <si>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</si>
  <si>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</si>
  <si>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</si>
  <si>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</si>
  <si>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</si>
  <si>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</si>
  <si>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</si>
  <si>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</si>
  <si>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</si>
  <si>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</si>
  <si>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</si>
  <si>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</si>
  <si>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</si>
  <si>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</si>
  <si>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</si>
  <si>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</si>
  <si>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</si>
  <si>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</si>
  <si>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</si>
  <si>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</si>
  <si>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</si>
  <si>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</si>
  <si>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</si>
  <si>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</si>
  <si>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</si>
  <si>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</si>
  <si>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</si>
  <si>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</si>
  <si>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</si>
  <si>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</si>
  <si>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</si>
  <si>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</si>
  <si>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</si>
  <si>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</si>
  <si>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</si>
  <si>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</si>
  <si>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</si>
  <si>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</si>
  <si>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</si>
  <si>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</si>
  <si>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</si>
  <si>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</si>
  <si>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</si>
  <si>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</si>
  <si>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</si>
  <si>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</si>
  <si>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</si>
  <si>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</si>
  <si>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</si>
  <si>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</si>
  <si>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</si>
  <si>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</si>
  <si>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</si>
  <si>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</si>
  <si>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</si>
  <si>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</si>
  <si>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</si>
  <si>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</si>
  <si>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</si>
  <si>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</si>
  <si>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</si>
  <si>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</si>
  <si>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</si>
  <si>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</si>
  <si>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</si>
  <si>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</si>
  <si>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</si>
  <si>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</si>
  <si>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</si>
  <si>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</si>
  <si>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</si>
  <si>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</si>
  <si>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</si>
  <si>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</si>
  <si>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</si>
  <si>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</si>
  <si>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</si>
  <si>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</si>
  <si>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</si>
  <si>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</si>
  <si>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</si>
  <si>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</si>
  <si>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</si>
  <si>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</si>
  <si>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</si>
  <si>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</si>
  <si>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</si>
  <si>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</si>
  <si>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</si>
  <si>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</si>
  <si>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</si>
  <si>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</si>
  <si>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</si>
  <si>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</si>
  <si>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</si>
  <si>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</si>
  <si>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</si>
  <si>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</si>
  <si>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</si>
  <si>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</si>
  <si>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</si>
  <si>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</si>
  <si>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</si>
  <si>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</si>
  <si>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</si>
  <si>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</si>
  <si>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</si>
  <si>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</si>
  <si>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</si>
  <si>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</si>
  <si>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</si>
  <si>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</si>
  <si>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</si>
  <si>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</si>
  <si>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</si>
  <si>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</si>
  <si>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</si>
  <si>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</si>
  <si>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</si>
  <si>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</si>
  <si>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</si>
  <si>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</si>
  <si>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</si>
  <si>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</si>
  <si>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</si>
  <si>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</si>
  <si>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</si>
  <si>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</si>
  <si>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</si>
  <si>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</si>
  <si>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</si>
  <si>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</si>
  <si>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</si>
  <si>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</si>
  <si>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</si>
  <si>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</si>
  <si>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</si>
  <si>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</si>
  <si>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</si>
  <si>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</si>
  <si>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</si>
  <si>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</si>
  <si>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</si>
  <si>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</si>
  <si>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</si>
  <si>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</si>
  <si>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</si>
  <si>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</si>
  <si>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</si>
  <si>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</si>
  <si>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</si>
  <si>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</si>
  <si>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</si>
  <si>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</si>
  <si>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</si>
  <si>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</si>
  <si>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</si>
  <si>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</si>
  <si>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</si>
  <si>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</si>
  <si>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</si>
  <si>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</si>
  <si>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</si>
  <si>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</si>
  <si>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</si>
  <si>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</si>
  <si>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</si>
  <si>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</si>
  <si>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</si>
  <si>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</si>
  <si>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</si>
  <si>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</si>
  <si>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</si>
  <si>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</si>
  <si>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</si>
  <si>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</si>
  <si>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</si>
  <si>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</si>
  <si>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</si>
  <si>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</si>
  <si>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</si>
  <si>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</si>
  <si>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</si>
  <si>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</si>
  <si>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</si>
  <si>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</si>
  <si>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</si>
  <si>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</si>
  <si>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</si>
  <si>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</si>
  <si>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</si>
  <si>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</si>
  <si>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</si>
  <si>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</si>
  <si>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</si>
  <si>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</si>
  <si>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</si>
  <si>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</si>
  <si>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</si>
  <si>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</si>
  <si>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</si>
  <si>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</si>
  <si>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</si>
  <si>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</si>
  <si>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</si>
  <si>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</si>
  <si>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</si>
  <si>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</si>
  <si>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</si>
  <si>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</si>
  <si>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</si>
  <si>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</si>
  <si>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</si>
  <si>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</si>
  <si>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</si>
  <si>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</si>
  <si>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</si>
  <si>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</si>
  <si>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</si>
  <si>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</si>
  <si>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</si>
  <si>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</si>
  <si>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</si>
  <si>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</si>
  <si>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</si>
  <si>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</si>
  <si>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</si>
  <si>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</si>
  <si>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</si>
  <si>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</si>
  <si>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</si>
  <si>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</si>
  <si>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</si>
  <si>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</si>
  <si>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</si>
  <si>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</si>
  <si>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</si>
  <si>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</si>
  <si>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</si>
  <si>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</si>
  <si>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</si>
  <si>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</si>
  <si>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</si>
  <si>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</si>
  <si>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</si>
  <si>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</si>
  <si>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</si>
  <si>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</si>
  <si>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</si>
  <si>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</si>
  <si>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</si>
  <si>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</si>
  <si>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</si>
  <si>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</si>
  <si>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</si>
  <si>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</si>
  <si>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</si>
  <si>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</si>
  <si>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</si>
  <si>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</si>
  <si>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</si>
  <si>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</si>
  <si>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</si>
  <si>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</si>
  <si>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</si>
  <si>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</si>
  <si>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</si>
  <si>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</si>
  <si>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</si>
  <si>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</si>
  <si>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</si>
  <si>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</si>
  <si>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</si>
  <si>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</si>
  <si>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</si>
  <si>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</si>
  <si>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</si>
  <si>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</si>
  <si>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</si>
  <si>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</si>
  <si>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</si>
  <si>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</si>
  <si>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</si>
  <si>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</si>
  <si>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</si>
  <si>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</si>
  <si>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</si>
  <si>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</si>
  <si>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</si>
  <si>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</si>
  <si>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</si>
  <si>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</si>
  <si>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</si>
  <si>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</si>
  <si>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</si>
  <si>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</si>
  <si>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</si>
  <si>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</si>
  <si>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</si>
  <si>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</si>
  <si>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</si>
  <si>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</si>
  <si>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</si>
  <si>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</si>
  <si>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</si>
  <si>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</si>
  <si>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</si>
  <si>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</si>
  <si>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</si>
  <si>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</si>
  <si>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</si>
  <si>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</si>
  <si>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</si>
  <si>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</si>
  <si>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</si>
  <si>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</si>
  <si>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</si>
  <si>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</si>
  <si>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</si>
  <si>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</si>
  <si>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</si>
  <si>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</si>
  <si>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</si>
  <si>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</si>
  <si>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</si>
  <si>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</si>
  <si>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</si>
  <si>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</si>
  <si>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</si>
  <si>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</si>
  <si>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</si>
  <si>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</si>
  <si>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</si>
  <si>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</si>
  <si>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</si>
  <si>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</si>
  <si>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</si>
  <si>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</si>
  <si>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</si>
  <si>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</si>
  <si>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</si>
  <si>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</si>
  <si>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</si>
  <si>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</si>
  <si>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</si>
  <si>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</si>
  <si>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</si>
  <si>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</si>
  <si>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</si>
  <si>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</si>
  <si>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</si>
  <si>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</si>
  <si>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</si>
  <si>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</si>
  <si>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</si>
  <si>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</si>
  <si>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</si>
  <si>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</si>
  <si>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</si>
  <si>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</si>
  <si>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</si>
  <si>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</si>
  <si>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</si>
  <si>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</si>
  <si>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</si>
  <si>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</si>
  <si>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</si>
  <si>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</si>
  <si>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</si>
  <si>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</si>
  <si>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</si>
  <si>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</si>
  <si>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</si>
  <si>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</si>
  <si>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</si>
  <si>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</si>
  <si>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</si>
  <si>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</si>
  <si>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</si>
  <si>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</si>
  <si>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</si>
  <si>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</si>
  <si>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</si>
  <si>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</si>
  <si>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</si>
  <si>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</si>
  <si>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</si>
  <si>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</si>
  <si>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</si>
  <si>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</si>
  <si>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</si>
  <si>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</si>
  <si>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</si>
  <si>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</si>
  <si>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</si>
  <si>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</si>
  <si>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</si>
  <si>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</si>
  <si>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</si>
  <si>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</si>
  <si>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</si>
  <si>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</si>
  <si>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</si>
  <si>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</si>
  <si>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</si>
  <si>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</si>
  <si>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</si>
  <si>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</si>
  <si>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</si>
  <si>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</si>
  <si>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</si>
  <si>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</si>
  <si>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</si>
  <si>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</si>
  <si>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</si>
  <si>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</si>
  <si>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</si>
  <si>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</si>
  <si>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</si>
  <si>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</si>
  <si>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</si>
  <si>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</si>
  <si>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</si>
  <si>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</si>
  <si>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</si>
  <si>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</si>
  <si>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</si>
  <si>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</si>
  <si>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</si>
  <si>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</si>
  <si>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</si>
  <si>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</si>
  <si>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</si>
  <si>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</si>
  <si>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</si>
  <si>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</si>
  <si>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</si>
  <si>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</si>
  <si>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</si>
  <si>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</si>
  <si>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</si>
  <si>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</si>
  <si>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</si>
  <si>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</si>
  <si>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</si>
  <si>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</si>
  <si>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</si>
  <si>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</si>
  <si>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</si>
  <si>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</si>
  <si>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</si>
  <si>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</si>
  <si>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</si>
  <si>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</si>
  <si>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</si>
  <si>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</si>
  <si>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</si>
  <si>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</si>
  <si>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</si>
  <si>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</si>
  <si>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</si>
  <si>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</si>
  <si>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</si>
  <si>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</si>
  <si>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</si>
  <si>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</si>
  <si>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</si>
  <si>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</si>
  <si>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</si>
  <si>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</si>
  <si>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</si>
  <si>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</si>
  <si>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</si>
  <si>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</si>
  <si>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</si>
  <si>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</si>
  <si>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</si>
  <si>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</si>
  <si>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</si>
  <si>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</si>
  <si>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</si>
  <si>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</si>
  <si>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</si>
  <si>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</si>
  <si>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</si>
  <si>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</si>
  <si>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</si>
  <si>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</si>
  <si>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</si>
  <si>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</si>
  <si>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</si>
  <si>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</si>
  <si>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</si>
  <si>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</si>
  <si>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</si>
  <si>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</si>
  <si>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</si>
  <si>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</si>
  <si>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</si>
  <si>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</si>
  <si>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</si>
  <si>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</si>
  <si>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</si>
  <si>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</si>
  <si>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</si>
  <si>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</si>
  <si>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</si>
  <si>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</si>
  <si>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</si>
  <si>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</si>
  <si>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</si>
  <si>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</si>
  <si>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</si>
  <si>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</si>
  <si>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</si>
  <si>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</si>
  <si>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</si>
  <si>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</si>
  <si>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</si>
  <si>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</si>
  <si>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</si>
  <si>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</si>
  <si>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</si>
  <si>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</si>
  <si>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</si>
  <si>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</si>
  <si>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</si>
  <si>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</si>
  <si>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</si>
  <si>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</si>
  <si>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</si>
  <si>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</si>
  <si>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</si>
  <si>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</si>
  <si>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</si>
  <si>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</si>
  <si>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</si>
  <si>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</si>
  <si>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</si>
  <si>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</si>
  <si>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</si>
  <si>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</si>
  <si>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</si>
  <si>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</si>
  <si>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</si>
  <si>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</si>
  <si>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</si>
  <si>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</si>
  <si>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</si>
  <si>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</si>
  <si>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</si>
  <si>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</si>
  <si>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</si>
  <si>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</si>
  <si>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</si>
  <si>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</si>
  <si>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</si>
  <si>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</si>
  <si>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</si>
  <si>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</si>
  <si>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</si>
  <si>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</si>
  <si>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</si>
  <si>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</si>
  <si>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</si>
  <si>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</si>
  <si>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</si>
  <si>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</si>
  <si>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</si>
  <si>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</si>
  <si>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</si>
  <si>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</si>
  <si>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</si>
  <si>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</si>
  <si>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</si>
  <si>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</si>
  <si>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</si>
  <si>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</si>
  <si>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</si>
  <si>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</si>
  <si>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</si>
  <si>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</si>
  <si>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</si>
  <si>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</si>
  <si>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</si>
  <si>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</si>
  <si>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</si>
  <si>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</si>
  <si>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</si>
  <si>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</si>
  <si>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</si>
  <si>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</si>
  <si>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</si>
  <si>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</si>
  <si>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</si>
  <si>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</si>
  <si>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</si>
  <si>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</si>
  <si>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</si>
  <si>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</si>
  <si>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</si>
  <si>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</si>
  <si>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</si>
  <si>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</si>
  <si>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</si>
  <si>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</si>
  <si>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</si>
  <si>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</si>
  <si>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</si>
  <si>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</si>
  <si>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</si>
  <si>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</si>
  <si>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</si>
  <si>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</si>
  <si>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</si>
  <si>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</si>
  <si>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</si>
  <si>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</si>
  <si>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</si>
  <si>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</si>
  <si>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</si>
  <si>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</si>
  <si>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</si>
  <si>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</si>
  <si>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</si>
  <si>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</si>
  <si>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</si>
  <si>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</si>
  <si>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</si>
  <si>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</si>
  <si>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</si>
  <si>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</si>
  <si>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</si>
  <si>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</si>
  <si>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</si>
  <si>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</si>
  <si>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</si>
  <si>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</si>
  <si>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</si>
  <si>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</si>
  <si>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</si>
  <si>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</si>
  <si>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</si>
  <si>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</si>
  <si>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</si>
  <si>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</si>
  <si>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</si>
  <si>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</si>
  <si>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</si>
  <si>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</si>
  <si>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</si>
  <si>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</si>
  <si>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</si>
  <si>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</si>
  <si>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</si>
  <si>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</si>
  <si>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</si>
  <si>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</si>
  <si>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</si>
  <si>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</si>
  <si>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</si>
  <si>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</si>
  <si>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</si>
  <si>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</si>
  <si>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</si>
  <si>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</si>
  <si>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</si>
  <si>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</si>
  <si>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</si>
  <si>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</si>
  <si>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</si>
  <si>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</si>
  <si>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</si>
  <si>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</si>
  <si>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</si>
  <si>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</si>
  <si>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</si>
  <si>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</si>
  <si>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</si>
  <si>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</si>
  <si>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</si>
  <si>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</si>
  <si>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</si>
  <si>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</si>
  <si>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</si>
  <si>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</si>
  <si>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</si>
  <si>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</si>
  <si>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</si>
  <si>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</si>
  <si>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</si>
  <si>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</si>
  <si>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</si>
  <si>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</si>
  <si>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</si>
  <si>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</si>
  <si>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</si>
  <si>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</si>
  <si>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</si>
  <si>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</si>
  <si>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</si>
  <si>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</si>
  <si>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</si>
  <si>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</si>
  <si>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</si>
  <si>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</si>
  <si>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</si>
  <si>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</si>
  <si>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</si>
  <si>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</si>
  <si>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</si>
  <si>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</si>
  <si>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</si>
  <si>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</si>
  <si>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</si>
  <si>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</si>
  <si>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</si>
  <si>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</si>
  <si>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</si>
  <si>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</si>
  <si>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</si>
  <si>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</si>
  <si>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</si>
  <si>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</si>
  <si>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</si>
  <si>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</si>
  <si>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</si>
  <si>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</si>
  <si>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</si>
  <si>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</si>
  <si>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</si>
  <si>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</si>
  <si>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</si>
  <si>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</si>
  <si>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</si>
  <si>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</si>
  <si>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</si>
  <si>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</si>
  <si>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</si>
  <si>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</si>
  <si>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</si>
  <si>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</si>
  <si>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</si>
  <si>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</si>
  <si>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</si>
  <si>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</si>
  <si>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</si>
  <si>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</si>
  <si>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</si>
  <si>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</si>
  <si>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</si>
  <si>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</si>
  <si>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</si>
  <si>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</si>
  <si>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</si>
  <si>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</si>
  <si>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</si>
  <si>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</si>
  <si>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</si>
  <si>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</si>
  <si>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</si>
  <si>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</si>
  <si>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</si>
  <si>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</si>
  <si>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</si>
  <si>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</si>
  <si>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</si>
  <si>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</si>
  <si>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</si>
  <si>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</si>
  <si>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</si>
  <si>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</si>
  <si>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</si>
  <si>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</si>
  <si>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</si>
  <si>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</si>
  <si>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</si>
  <si>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</si>
  <si>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</si>
  <si>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</si>
  <si>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</si>
  <si>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</si>
  <si>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</si>
  <si>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</si>
  <si>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</si>
  <si>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</si>
  <si>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</si>
  <si>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</si>
  <si>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</si>
  <si>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</si>
  <si>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</si>
  <si>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</si>
  <si>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</si>
  <si>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</si>
  <si>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</si>
  <si>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</si>
  <si>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</si>
  <si>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</si>
  <si>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</si>
  <si>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</si>
  <si>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</si>
  <si>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</si>
  <si>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</si>
  <si>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</si>
  <si>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</si>
  <si>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</si>
  <si>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</si>
  <si>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</si>
  <si>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</si>
  <si>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</si>
  <si>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</si>
  <si>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</si>
  <si>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</si>
  <si>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</si>
  <si>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</si>
  <si>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</si>
  <si>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</si>
  <si>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</si>
  <si>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</si>
  <si>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</si>
  <si>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</si>
  <si>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</si>
  <si>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</si>
  <si>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</si>
  <si>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</si>
  <si>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</si>
  <si>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</si>
  <si>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</si>
  <si>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</si>
  <si>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</si>
  <si>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</si>
  <si>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</si>
  <si>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</si>
  <si>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</si>
  <si>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</si>
  <si>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</si>
  <si>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</si>
  <si>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</si>
  <si>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</si>
  <si>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</si>
  <si>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</si>
  <si>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</si>
  <si>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</si>
  <si>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</si>
  <si>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</si>
  <si>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</si>
  <si>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</si>
  <si>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</si>
  <si>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</si>
  <si>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</si>
  <si>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</si>
  <si>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</si>
  <si>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</si>
  <si>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</si>
  <si>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</si>
  <si>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</si>
  <si>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</si>
  <si>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</si>
  <si>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</si>
  <si>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</si>
  <si>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</si>
  <si>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</si>
  <si>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</si>
  <si>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</si>
  <si>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</si>
  <si>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</si>
  <si>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</si>
  <si>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</si>
  <si>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</si>
  <si>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</si>
  <si>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</si>
  <si>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</si>
  <si>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</si>
  <si>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</si>
  <si>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</si>
  <si>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</si>
  <si>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</si>
  <si>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</si>
  <si>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</si>
  <si>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</si>
  <si>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</si>
  <si>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</si>
  <si>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</si>
  <si>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</si>
  <si>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</si>
  <si>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</si>
  <si>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</si>
  <si>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</si>
  <si>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</si>
  <si>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</si>
  <si>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</si>
  <si>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</si>
  <si>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</si>
  <si>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</si>
  <si>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</si>
  <si>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</si>
  <si>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</si>
  <si>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</si>
  <si>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</si>
  <si>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</si>
  <si>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</si>
  <si>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</si>
  <si>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</si>
  <si>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</si>
  <si>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</si>
  <si>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</si>
  <si>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</si>
  <si>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</si>
  <si>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</si>
  <si>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</si>
  <si>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</si>
  <si>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</si>
  <si>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</si>
  <si>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</si>
  <si>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</si>
  <si>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</si>
  <si>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</si>
  <si>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</si>
  <si>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</si>
  <si>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</si>
  <si>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</si>
  <si>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</si>
  <si>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</si>
  <si>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</si>
  <si>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</si>
  <si>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</si>
  <si>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</si>
  <si>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</si>
  <si>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</si>
  <si>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</si>
  <si>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</si>
  <si>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</si>
  <si>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</si>
  <si>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</si>
  <si>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</si>
  <si>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</si>
  <si>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</si>
  <si>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</si>
  <si>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</si>
  <si>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</si>
  <si>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</si>
  <si>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</si>
  <si>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</si>
  <si>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</si>
  <si>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</si>
  <si>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</si>
  <si>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</si>
  <si>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</si>
  <si>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</si>
  <si>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</si>
  <si>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</si>
  <si>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</si>
  <si>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</si>
  <si>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</si>
  <si>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</si>
  <si>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</si>
  <si>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</si>
  <si>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</si>
  <si>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</si>
  <si>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</si>
  <si>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</si>
  <si>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</si>
  <si>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</si>
  <si>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</si>
  <si>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</si>
  <si>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</si>
  <si>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</si>
  <si>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</si>
  <si>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</si>
  <si>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</si>
  <si>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</si>
  <si>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</si>
  <si>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</si>
  <si>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</si>
  <si>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</si>
  <si>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</si>
  <si>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</si>
  <si>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</si>
  <si>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</si>
  <si>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</si>
  <si>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</si>
  <si>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</si>
  <si>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</si>
  <si>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</si>
  <si>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</si>
  <si>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</si>
  <si>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</si>
  <si>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</si>
  <si>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</si>
  <si>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</si>
  <si>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</si>
  <si>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</si>
  <si>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</si>
  <si>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</si>
  <si>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</si>
  <si>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</si>
  <si>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</si>
  <si>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</si>
  <si>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</si>
  <si>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</si>
  <si>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</si>
  <si>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</si>
  <si>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</si>
  <si>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</si>
  <si>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</si>
  <si>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</si>
  <si>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</si>
  <si>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</si>
  <si>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</si>
  <si>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</si>
  <si>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</si>
  <si>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</si>
  <si>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</si>
  <si>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</si>
  <si>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</si>
  <si>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</si>
  <si>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</si>
  <si>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</si>
  <si>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</si>
  <si>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</si>
  <si>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</si>
  <si>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</si>
  <si>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</si>
  <si>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</si>
  <si>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</si>
  <si>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</si>
  <si>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</si>
  <si>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</si>
  <si>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</si>
  <si>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</si>
  <si>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</si>
  <si>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</si>
  <si>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</si>
  <si>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</si>
  <si>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</si>
  <si>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</si>
  <si>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</si>
  <si>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</si>
  <si>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</si>
  <si>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</si>
  <si>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</si>
  <si>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</si>
  <si>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</si>
  <si>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</si>
  <si>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</si>
  <si>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</si>
  <si>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</si>
  <si>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</si>
  <si>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</si>
  <si>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</si>
  <si>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</si>
  <si>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</si>
  <si>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</si>
  <si>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</si>
  <si>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</si>
  <si>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</si>
  <si>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</si>
  <si>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</si>
  <si>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</si>
  <si>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</si>
  <si>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</si>
  <si>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</si>
  <si>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</si>
  <si>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</si>
  <si>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</si>
  <si>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</si>
  <si>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</si>
  <si>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</si>
  <si>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</si>
  <si>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</si>
  <si>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</si>
  <si>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</si>
  <si>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</si>
  <si>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</si>
  <si>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</si>
  <si>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</si>
  <si>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</si>
  <si>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</si>
  <si>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</si>
  <si>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</si>
  <si>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</si>
  <si>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</si>
  <si>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</si>
  <si>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</si>
  <si>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</si>
  <si>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</si>
  <si>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</si>
  <si>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</si>
  <si>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</si>
  <si>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</si>
  <si>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</si>
  <si>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</si>
  <si>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</si>
  <si>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</si>
  <si>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</si>
  <si>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</si>
  <si>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</si>
  <si>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</si>
  <si>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</si>
  <si>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</si>
  <si>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</si>
  <si>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</si>
  <si>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</si>
  <si>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</si>
  <si>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</si>
  <si>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</si>
  <si>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</si>
  <si>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</si>
  <si>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</si>
  <si>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</si>
  <si>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</si>
  <si>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</si>
  <si>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</si>
  <si>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</si>
  <si>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</si>
  <si>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</si>
  <si>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</si>
  <si>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</si>
  <si>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</si>
  <si>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</si>
  <si>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</si>
  <si>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</si>
  <si>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</si>
  <si>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</si>
  <si>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</si>
  <si>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</si>
  <si>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</si>
  <si>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</si>
  <si>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</si>
  <si>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</si>
  <si>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</si>
  <si>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</si>
  <si>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</si>
  <si>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</si>
  <si>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</si>
  <si>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</si>
  <si>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</si>
  <si>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</si>
  <si>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</si>
  <si>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</si>
  <si>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</si>
  <si>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</si>
  <si>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</si>
  <si>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</si>
  <si>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</si>
  <si>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</si>
  <si>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</si>
  <si>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</si>
  <si>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</si>
  <si>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</si>
  <si>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</si>
  <si>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</si>
  <si>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</si>
  <si>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</si>
  <si>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</si>
  <si>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</si>
  <si>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</si>
  <si>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</si>
  <si>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</si>
  <si>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</si>
  <si>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</si>
  <si>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</si>
  <si>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</si>
  <si>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</si>
  <si>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</si>
  <si>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</si>
  <si>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</si>
  <si>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</si>
  <si>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</si>
  <si>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</si>
  <si>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</si>
  <si>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</si>
  <si>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</si>
  <si>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</si>
  <si>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</si>
  <si>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</si>
  <si>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</si>
  <si>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</si>
  <si>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</si>
  <si>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</si>
  <si>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</si>
  <si>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</si>
  <si>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</si>
  <si>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</si>
  <si>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</si>
  <si>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</si>
  <si>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</si>
  <si>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</si>
  <si>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</si>
  <si>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</si>
  <si>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</si>
  <si>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</si>
  <si>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</si>
  <si>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</si>
  <si>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</si>
  <si>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</si>
  <si>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</si>
  <si>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</si>
  <si>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</si>
  <si>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</si>
  <si>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</si>
  <si>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</si>
  <si>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</si>
  <si>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</si>
  <si>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</si>
  <si>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</si>
  <si>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</si>
  <si>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</si>
  <si>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</si>
  <si>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</si>
  <si>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</si>
  <si>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</si>
  <si>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</si>
  <si>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</si>
  <si>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</si>
  <si>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</si>
  <si>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</si>
  <si>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</si>
  <si>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</si>
  <si>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</si>
  <si>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</si>
  <si>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</si>
  <si>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</si>
  <si>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</si>
  <si>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</si>
  <si>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</si>
  <si>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</si>
  <si>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</si>
  <si>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</si>
  <si>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</si>
  <si>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</si>
  <si>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</si>
  <si>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</si>
  <si>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</si>
  <si>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</si>
  <si>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</si>
  <si>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</si>
  <si>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</si>
  <si>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</si>
  <si>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</si>
  <si>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</si>
  <si>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</si>
  <si>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</si>
  <si>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</si>
  <si>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</si>
  <si>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</si>
  <si>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</si>
  <si>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</si>
  <si>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</si>
  <si>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</si>
  <si>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</si>
  <si>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</si>
  <si>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</si>
  <si>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</si>
  <si>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</si>
  <si>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</si>
  <si>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</si>
  <si>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</si>
  <si>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</si>
  <si>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</si>
  <si>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</si>
  <si>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</si>
  <si>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</si>
  <si>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</si>
  <si>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</si>
  <si>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</si>
  <si>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</si>
  <si>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</si>
  <si>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</si>
  <si>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</si>
  <si>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</si>
  <si>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</si>
  <si>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</si>
  <si>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</si>
  <si>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</si>
  <si>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</si>
  <si>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</si>
  <si>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</si>
  <si>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</si>
  <si>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</si>
  <si>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</si>
  <si>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</si>
  <si>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</si>
  <si>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</si>
  <si>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</si>
  <si>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</si>
  <si>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</si>
  <si>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</si>
  <si>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</si>
  <si>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</si>
  <si>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</si>
  <si>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</si>
  <si>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</si>
  <si>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</si>
  <si>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</si>
  <si>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</si>
  <si>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</si>
  <si>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</si>
  <si>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</si>
  <si>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</si>
  <si>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</si>
  <si>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</si>
  <si>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</si>
  <si>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</si>
  <si>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</si>
  <si>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</si>
  <si>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</si>
  <si>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</si>
  <si>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</si>
  <si>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</si>
  <si>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</si>
  <si>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</si>
  <si>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</si>
  <si>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</si>
  <si>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</si>
  <si>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</si>
  <si>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</si>
  <si>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</si>
  <si>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</si>
  <si>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</si>
  <si>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</si>
  <si>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</si>
  <si>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</si>
  <si>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</si>
  <si>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</si>
  <si>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</si>
  <si>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</si>
  <si>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</si>
  <si>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</si>
  <si>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</si>
  <si>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</si>
  <si>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</si>
  <si>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</si>
  <si>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</si>
  <si>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</si>
  <si>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</si>
  <si>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</si>
  <si>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</si>
  <si>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</si>
  <si>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</si>
  <si>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</si>
  <si>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</si>
  <si>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</si>
  <si>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</si>
  <si>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</si>
  <si>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</si>
  <si>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</si>
  <si>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</si>
  <si>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</si>
  <si>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</si>
  <si>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</si>
  <si>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</si>
  <si>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</si>
  <si>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</si>
  <si>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</si>
  <si>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</si>
  <si>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</si>
  <si>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</si>
  <si>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</si>
  <si>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</si>
  <si>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</si>
  <si>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</si>
  <si>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</si>
  <si>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</si>
  <si>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</si>
  <si>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</si>
  <si>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</si>
  <si>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</si>
  <si>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</si>
  <si>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</si>
  <si>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</si>
  <si>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</si>
  <si>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</si>
  <si>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</si>
  <si>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</si>
  <si>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</si>
  <si>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</si>
  <si>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</si>
  <si>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</si>
  <si>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</si>
  <si>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</si>
  <si>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</si>
  <si>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</si>
  <si>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</si>
  <si>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</si>
  <si>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</si>
  <si>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</si>
  <si>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</si>
  <si>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</si>
  <si>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</si>
  <si>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</si>
  <si>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</si>
  <si>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</si>
  <si>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</si>
  <si>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</si>
  <si>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</si>
  <si>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</si>
  <si>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</si>
  <si>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</si>
  <si>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</si>
  <si>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</si>
  <si>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</si>
  <si>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</si>
  <si>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</si>
  <si>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</si>
  <si>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</si>
  <si>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</si>
  <si>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</si>
  <si>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</si>
  <si>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</si>
  <si>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</si>
  <si>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</si>
  <si>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</si>
  <si>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</si>
  <si>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</si>
  <si>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</si>
  <si>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</si>
  <si>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</si>
  <si>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</si>
  <si>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</si>
  <si>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</si>
  <si>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</si>
  <si>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</si>
  <si>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</si>
  <si>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</si>
  <si>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</si>
  <si>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</si>
  <si>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</si>
  <si>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</si>
  <si>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</si>
  <si>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</si>
  <si>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</si>
  <si>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</si>
  <si>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</si>
  <si>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</si>
  <si>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</si>
  <si>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</si>
  <si>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</si>
  <si>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</si>
  <si>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</si>
  <si>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</si>
  <si>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</si>
  <si>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</si>
  <si>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</si>
  <si>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</si>
  <si>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</si>
  <si>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</si>
  <si>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</si>
  <si>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</si>
  <si>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</si>
  <si>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</si>
  <si>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</si>
  <si>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</si>
  <si>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</si>
  <si>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</si>
  <si>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</si>
  <si>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</si>
  <si>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</si>
  <si>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</si>
  <si>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</si>
  <si>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</si>
  <si>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</si>
  <si>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</si>
  <si>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</si>
  <si>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</si>
  <si>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</si>
  <si>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</si>
  <si>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</si>
  <si>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</si>
  <si>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</si>
  <si>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</si>
  <si>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</si>
  <si>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</si>
  <si>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</si>
  <si>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</si>
  <si>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</si>
  <si>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</si>
  <si>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</si>
  <si>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</si>
  <si>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</si>
  <si>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</si>
  <si>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</si>
  <si>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</si>
  <si>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</si>
  <si>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</si>
  <si>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</si>
  <si>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</si>
  <si>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</si>
  <si>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</si>
  <si>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</si>
  <si>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</si>
  <si>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</si>
  <si>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</si>
  <si>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</si>
  <si>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</si>
  <si>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</si>
  <si>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</si>
  <si>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</si>
  <si>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</si>
  <si>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</si>
  <si>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</si>
  <si>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</si>
  <si>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</si>
  <si>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</si>
  <si>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</si>
  <si>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</si>
  <si>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</si>
  <si>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</si>
  <si>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</si>
  <si>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</si>
  <si>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</si>
  <si>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</si>
  <si>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</si>
  <si>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</si>
  <si>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</si>
  <si>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</si>
  <si>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</si>
  <si>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</si>
  <si>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</si>
  <si>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</si>
  <si>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</si>
  <si>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</si>
  <si>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</si>
  <si>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</si>
  <si>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</si>
  <si>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</si>
  <si>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</si>
  <si>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</si>
  <si>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</si>
  <si>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</si>
  <si>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</si>
  <si>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</si>
  <si>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</si>
  <si>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</si>
  <si>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</si>
  <si>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</si>
  <si>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</si>
  <si>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</si>
  <si>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</si>
  <si>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</si>
  <si>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</si>
  <si>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</si>
  <si>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</si>
  <si>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</si>
  <si>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</si>
  <si>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</si>
  <si>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</si>
  <si>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</si>
  <si>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</si>
  <si>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</si>
  <si>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</si>
  <si>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</si>
  <si>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</si>
  <si>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</si>
  <si>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</si>
  <si>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</si>
  <si>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</si>
  <si>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</si>
  <si>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</si>
  <si>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</si>
  <si>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</si>
  <si>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</si>
  <si>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</si>
  <si>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</si>
  <si>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</si>
  <si>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</si>
  <si>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</si>
  <si>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</si>
  <si>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</si>
  <si>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</si>
  <si>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</si>
  <si>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</si>
  <si>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</si>
  <si>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</si>
  <si>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</si>
  <si>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</si>
  <si>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</si>
  <si>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</si>
  <si>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</si>
  <si>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</si>
  <si>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</si>
  <si>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</si>
  <si>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</si>
  <si>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</si>
  <si>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</si>
  <si>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</si>
  <si>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</si>
  <si>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</si>
  <si>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</si>
  <si>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</si>
  <si>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</si>
  <si>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</si>
  <si>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</si>
  <si>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</si>
  <si>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</si>
  <si>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</si>
  <si>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</si>
  <si>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</si>
  <si>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</si>
  <si>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</si>
  <si>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</si>
  <si>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</si>
  <si>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</si>
  <si>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</si>
  <si>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</si>
  <si>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</si>
  <si>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</si>
  <si>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</si>
  <si>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</si>
  <si>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</si>
  <si>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</si>
  <si>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</si>
  <si>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</si>
  <si>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</si>
  <si>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</si>
  <si>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</si>
  <si>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</si>
  <si>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</si>
  <si>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</si>
  <si>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</si>
  <si>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</si>
  <si>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</si>
  <si>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</si>
  <si>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</si>
  <si>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</si>
  <si>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</si>
  <si>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</si>
  <si>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</si>
  <si>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</si>
  <si>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</si>
  <si>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</si>
  <si>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</si>
  <si>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</si>
  <si>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</si>
  <si>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</si>
  <si>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</si>
  <si>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</si>
  <si>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</si>
  <si>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</si>
  <si>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</si>
  <si>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</si>
  <si>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</si>
  <si>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</si>
  <si>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</si>
  <si>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</si>
  <si>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</si>
  <si>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</si>
  <si>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</si>
  <si>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</si>
  <si>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</si>
  <si>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</si>
  <si>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</si>
  <si>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</si>
  <si>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</si>
  <si>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</si>
  <si>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</si>
  <si>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</si>
  <si>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</si>
  <si>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</si>
  <si>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</si>
  <si>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</si>
  <si>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</si>
  <si>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</si>
  <si>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</si>
  <si>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</si>
  <si>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</si>
  <si>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</si>
  <si>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</si>
  <si>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</si>
  <si>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</si>
  <si>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</si>
  <si>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</si>
  <si>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</si>
  <si>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</si>
  <si>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</si>
  <si>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</si>
  <si>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</si>
  <si>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</si>
  <si>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</si>
  <si>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</si>
  <si>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</si>
  <si>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</si>
  <si>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</si>
  <si>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</si>
  <si>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</si>
  <si>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</si>
  <si>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</si>
  <si>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</si>
  <si>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</si>
  <si>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</si>
  <si>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</si>
  <si>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</si>
  <si>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</si>
  <si>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</si>
  <si>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</si>
  <si>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</si>
  <si>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</si>
  <si>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</si>
  <si>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</si>
  <si>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</si>
  <si>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</si>
  <si>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</si>
  <si>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</si>
  <si>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</si>
  <si>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</si>
  <si>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</si>
  <si>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</si>
  <si>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</si>
  <si>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</si>
  <si>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</si>
  <si>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</si>
  <si>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</si>
  <si>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</si>
  <si>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</si>
  <si>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</si>
  <si>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</si>
  <si>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</si>
  <si>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</si>
  <si>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</si>
  <si>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</si>
  <si>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</si>
  <si>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</si>
  <si>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</si>
  <si>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</si>
  <si>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</si>
  <si>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</si>
  <si>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</si>
  <si>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</si>
  <si>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</si>
  <si>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</si>
  <si>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</si>
  <si>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</si>
  <si>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</si>
  <si>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</si>
  <si>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</si>
  <si>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</si>
  <si>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</si>
  <si>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</si>
  <si>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</si>
  <si>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</si>
  <si>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</si>
  <si>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</si>
  <si>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</si>
  <si>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</si>
  <si>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</si>
  <si>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</si>
  <si>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</si>
  <si>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</si>
  <si>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</si>
  <si>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</si>
  <si>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</si>
  <si>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</si>
  <si>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</si>
  <si>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</si>
  <si>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</si>
  <si>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</si>
  <si>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</si>
  <si>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</si>
  <si>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</si>
  <si>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</si>
  <si>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</si>
  <si>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</si>
  <si>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</si>
  <si>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</si>
  <si>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</si>
  <si>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</si>
  <si>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</si>
  <si>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</si>
  <si>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</si>
  <si>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</si>
  <si>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</si>
  <si>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</si>
  <si>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</si>
  <si>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</si>
  <si>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</si>
  <si>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</si>
  <si>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</si>
  <si>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</si>
  <si>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</si>
  <si>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</si>
  <si>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</si>
  <si>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</si>
  <si>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</si>
  <si>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</si>
  <si>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</si>
  <si>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</si>
  <si>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</si>
  <si>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</si>
  <si>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</si>
  <si>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</si>
  <si>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</si>
  <si>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</si>
  <si>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</si>
  <si>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</si>
  <si>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</si>
  <si>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</si>
  <si>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</si>
  <si>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</si>
  <si>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</si>
  <si>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</si>
  <si>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</si>
  <si>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</si>
  <si>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</si>
  <si>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</si>
  <si>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</si>
  <si>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</si>
  <si>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</si>
  <si>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</si>
  <si>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</si>
  <si>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</si>
  <si>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</si>
  <si>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</si>
  <si>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</si>
  <si>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</si>
  <si>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</si>
  <si>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</si>
  <si>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</si>
  <si>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</si>
  <si>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</si>
  <si>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</si>
  <si>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</si>
  <si>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</si>
  <si>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</si>
  <si>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</si>
  <si>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</si>
  <si>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</si>
  <si>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</si>
  <si>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</si>
  <si>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</si>
  <si>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</si>
  <si>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</si>
  <si>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</si>
  <si>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</si>
  <si>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</si>
  <si>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</si>
  <si>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</si>
  <si>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</si>
  <si>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</si>
  <si>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</si>
  <si>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</si>
  <si>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</si>
  <si>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</si>
  <si>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</si>
  <si>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</si>
  <si>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</si>
  <si>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</si>
  <si>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</si>
  <si>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</si>
  <si>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</si>
  <si>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</si>
  <si>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</si>
  <si>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</si>
  <si>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</si>
  <si>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</si>
  <si>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</si>
  <si>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</si>
  <si>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</si>
  <si>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</si>
  <si>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</si>
  <si>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</si>
  <si>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</si>
  <si>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</si>
  <si>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</si>
  <si>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</si>
  <si>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</si>
  <si>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</si>
  <si>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</si>
  <si>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</si>
  <si>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</si>
  <si>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</si>
  <si>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</si>
  <si>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</si>
  <si>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</si>
  <si>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</si>
  <si>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</si>
  <si>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</si>
  <si>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</si>
  <si>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</si>
  <si>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</si>
  <si>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</si>
  <si>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</si>
  <si>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</si>
  <si>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</si>
  <si>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</si>
  <si>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</si>
  <si>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</si>
  <si>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</si>
  <si>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</si>
  <si>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</si>
  <si>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</si>
  <si>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</si>
  <si>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</si>
  <si>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</si>
  <si>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</si>
  <si>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</si>
  <si>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</si>
  <si>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</si>
  <si>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</si>
  <si>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</si>
  <si>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</si>
  <si>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</si>
  <si>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</si>
  <si>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</si>
  <si>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</si>
  <si>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</si>
  <si>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</si>
  <si>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</si>
  <si>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</si>
  <si>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</si>
  <si>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</si>
  <si>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</si>
  <si>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</si>
  <si>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</si>
  <si>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</si>
  <si>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</si>
  <si>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</si>
  <si>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</si>
  <si>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</si>
  <si>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</si>
  <si>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</si>
  <si>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</si>
  <si>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</si>
  <si>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</si>
  <si>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</si>
  <si>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</si>
  <si>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</si>
  <si>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</si>
  <si>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</si>
  <si>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</si>
  <si>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</si>
  <si>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</si>
  <si>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</si>
  <si>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</si>
  <si>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</si>
  <si>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</si>
  <si>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</si>
  <si>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</si>
  <si>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</si>
  <si>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</si>
  <si>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</si>
  <si>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</si>
  <si>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</si>
  <si>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</si>
  <si>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</si>
  <si>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</si>
  <si>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</si>
  <si>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</si>
  <si>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</si>
  <si>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</si>
  <si>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</si>
  <si>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</si>
  <si>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</si>
  <si>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</si>
  <si>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</si>
  <si>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</si>
  <si>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</si>
  <si>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</si>
  <si>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</si>
  <si>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</si>
  <si>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</si>
  <si>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</si>
  <si>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</si>
  <si>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</si>
  <si>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</si>
  <si>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</si>
  <si>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</si>
  <si>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</si>
  <si>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</si>
  <si>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</si>
  <si>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</si>
  <si>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</si>
  <si>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</si>
  <si>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</si>
  <si>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</si>
  <si>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</si>
  <si>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</si>
  <si>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</si>
  <si>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</si>
  <si>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</si>
  <si>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</si>
  <si>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</si>
  <si>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</si>
  <si>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</si>
  <si>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</si>
  <si>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</si>
  <si>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</si>
  <si>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</si>
  <si>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</si>
  <si>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</si>
  <si>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</si>
  <si>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</si>
  <si>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</si>
  <si>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</si>
  <si>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</si>
  <si>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</si>
  <si>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</si>
  <si>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</si>
  <si>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</si>
  <si>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</si>
  <si>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</si>
  <si>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</si>
  <si>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</si>
  <si>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</si>
  <si>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</si>
  <si>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</si>
  <si>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</si>
  <si>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</si>
  <si>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</si>
  <si>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</si>
  <si>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</si>
  <si>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</si>
  <si>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</si>
  <si>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</si>
  <si>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</si>
  <si>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</si>
  <si>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</si>
  <si>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</si>
  <si>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</si>
  <si>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</si>
  <si>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</si>
  <si>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</si>
  <si>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</si>
  <si>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</si>
  <si>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</si>
  <si>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</si>
  <si>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</si>
  <si>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</si>
  <si>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</si>
  <si>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</si>
  <si>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</si>
  <si>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</si>
  <si>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</si>
  <si>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</si>
  <si>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</si>
  <si>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</si>
  <si>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</si>
  <si>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</si>
  <si>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</si>
  <si>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</si>
  <si>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</si>
  <si>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</si>
  <si>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</si>
  <si>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</si>
  <si>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</si>
  <si>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</si>
  <si>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</si>
  <si>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</si>
  <si>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</si>
  <si>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</si>
  <si>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</si>
  <si>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</si>
  <si>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</si>
  <si>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</si>
  <si>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</si>
  <si>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</si>
  <si>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</si>
  <si>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</si>
  <si>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</si>
  <si>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</si>
  <si>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</si>
  <si>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</si>
  <si>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</si>
  <si>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</si>
  <si>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</si>
  <si>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</si>
  <si>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</si>
  <si>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</si>
  <si>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</si>
  <si>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</si>
  <si>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</si>
  <si>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</si>
  <si>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</si>
  <si>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</si>
  <si>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</si>
  <si>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</si>
  <si>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</si>
  <si>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</si>
  <si>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</si>
  <si>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</si>
  <si>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</si>
  <si>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</si>
  <si>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</si>
  <si>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</si>
  <si>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</si>
  <si>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</si>
  <si>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</si>
  <si>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</si>
  <si>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</si>
  <si>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</si>
  <si>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</si>
  <si>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</si>
  <si>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</si>
  <si>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</si>
  <si>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</si>
  <si>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</si>
  <si>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</si>
  <si>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</si>
  <si>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</si>
  <si>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</si>
  <si>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</si>
  <si>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</si>
  <si>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</si>
  <si>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</si>
  <si>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</si>
  <si>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</si>
  <si>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</si>
  <si>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</si>
  <si>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</si>
  <si>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</si>
  <si>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</si>
  <si>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</si>
  <si>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</si>
  <si>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</si>
  <si>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</si>
  <si>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</si>
  <si>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</si>
  <si>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</si>
  <si>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</si>
  <si>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</si>
  <si>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</si>
  <si>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</si>
  <si>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</si>
  <si>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</si>
  <si>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</si>
  <si>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</si>
  <si>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</si>
  <si>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</si>
  <si>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</si>
  <si>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</si>
  <si>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</si>
  <si>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</si>
  <si>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</si>
  <si>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</si>
  <si>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</si>
  <si>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</si>
  <si>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</si>
  <si>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</si>
  <si>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</si>
  <si>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</si>
  <si>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</si>
  <si>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</si>
  <si>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</si>
  <si>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</si>
  <si>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</si>
  <si>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</si>
  <si>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</si>
  <si>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</si>
  <si>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</si>
  <si>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</si>
  <si>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</si>
  <si>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</si>
  <si>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</si>
  <si>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</si>
  <si>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</si>
  <si>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</si>
  <si>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</si>
  <si>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</si>
  <si>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</si>
  <si>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</si>
  <si>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</si>
  <si>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</si>
  <si>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</si>
  <si>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</si>
  <si>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</si>
  <si>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</si>
  <si>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</si>
  <si>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</si>
  <si>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</si>
  <si>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</si>
  <si>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</si>
  <si>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</si>
  <si>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</si>
  <si>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</si>
  <si>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</si>
  <si>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</si>
  <si>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</si>
  <si>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</si>
  <si>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</si>
  <si>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</si>
  <si>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</si>
  <si>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</si>
  <si>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</si>
  <si>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</si>
  <si>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</si>
  <si>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</si>
  <si>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</si>
  <si>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</si>
  <si>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</si>
  <si>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</si>
  <si>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</si>
  <si>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</si>
  <si>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</si>
  <si>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</si>
  <si>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</si>
  <si>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</si>
  <si>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</si>
  <si>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</si>
  <si>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</si>
  <si>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</si>
  <si>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</si>
  <si>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</si>
  <si>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</si>
  <si>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</si>
  <si>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</si>
  <si>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</si>
  <si>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</si>
  <si>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</si>
  <si>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</si>
  <si>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</si>
  <si>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</si>
  <si>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</si>
  <si>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</si>
  <si>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</si>
  <si>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</si>
  <si>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</si>
  <si>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</si>
  <si>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</si>
  <si>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</si>
  <si>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</si>
  <si>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</si>
  <si>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</si>
  <si>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</si>
  <si>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</si>
  <si>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</si>
  <si>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</si>
  <si>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</si>
  <si>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</si>
  <si>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</si>
  <si>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</si>
  <si>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</si>
  <si>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</si>
  <si>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</si>
  <si>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</si>
  <si>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</si>
  <si>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</si>
  <si>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</si>
  <si>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</si>
  <si>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</si>
  <si>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</si>
  <si>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</si>
  <si>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</si>
  <si>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</si>
  <si>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</si>
  <si>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</si>
  <si>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</si>
  <si>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</si>
  <si>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</si>
  <si>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</si>
  <si>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</si>
  <si>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</si>
  <si>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</si>
  <si>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</si>
  <si>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</si>
  <si>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</si>
  <si>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</si>
  <si>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</si>
  <si>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</si>
  <si>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</si>
  <si>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</si>
  <si>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</si>
  <si>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</si>
  <si>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</si>
  <si>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</si>
  <si>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</si>
  <si>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</si>
  <si>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</si>
  <si>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</si>
  <si>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</si>
  <si>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</si>
  <si>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</si>
  <si>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</si>
  <si>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</si>
  <si>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</si>
  <si>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</si>
  <si>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</si>
  <si>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</si>
  <si>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</si>
  <si>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</si>
  <si>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</si>
  <si>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</si>
  <si>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</si>
  <si>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</si>
  <si>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</si>
  <si>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</si>
  <si>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</si>
  <si>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</si>
  <si>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</si>
  <si>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</si>
  <si>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</si>
  <si>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</si>
  <si>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</si>
  <si>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</si>
  <si>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</si>
  <si>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</si>
  <si>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</si>
  <si>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</si>
  <si>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</si>
  <si>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</si>
  <si>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</si>
  <si>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</si>
  <si>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</si>
  <si>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</si>
  <si>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</si>
  <si>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</si>
  <si>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</si>
  <si>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</si>
  <si>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</si>
  <si>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</si>
  <si>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</si>
  <si>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</si>
  <si>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</si>
  <si>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</si>
  <si>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</si>
  <si>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</si>
  <si>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</si>
  <si>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</si>
  <si>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</si>
  <si>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</si>
  <si>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</si>
  <si>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</si>
  <si>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</si>
  <si>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</si>
  <si>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</si>
  <si>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</si>
  <si>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</si>
  <si>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</si>
  <si>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</si>
  <si>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</si>
  <si>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</si>
  <si>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</si>
  <si>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</si>
  <si>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</si>
  <si>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</si>
  <si>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</si>
  <si>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</si>
  <si>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</si>
  <si>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</si>
  <si>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</si>
  <si>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</si>
  <si>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</si>
  <si>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</si>
  <si>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</si>
  <si>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</si>
  <si>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</si>
  <si>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</si>
  <si>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</si>
  <si>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</si>
  <si>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</si>
  <si>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</si>
  <si>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</si>
  <si>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</si>
  <si>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</si>
  <si>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</si>
  <si>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</si>
  <si>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</si>
  <si>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</si>
  <si>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</si>
  <si>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</si>
  <si>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</si>
  <si>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</si>
  <si>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</si>
  <si>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</si>
  <si>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</si>
  <si>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</si>
  <si>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</si>
  <si>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</si>
  <si>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</si>
  <si>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</si>
  <si>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</si>
  <si>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</si>
  <si>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</si>
  <si>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</si>
  <si>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</si>
  <si>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</si>
  <si>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</si>
  <si>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</si>
  <si>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</si>
  <si>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</si>
  <si>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</si>
  <si>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</si>
  <si>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</si>
  <si>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</si>
  <si>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</si>
  <si>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</si>
  <si>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</si>
  <si>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</si>
  <si>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</si>
  <si>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</si>
  <si>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</si>
  <si>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</si>
  <si>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</si>
  <si>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</si>
  <si>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</si>
  <si>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</si>
  <si>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</si>
  <si>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</si>
  <si>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</si>
  <si>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</si>
  <si>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</si>
  <si>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</si>
  <si>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</si>
  <si>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</si>
  <si>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</si>
  <si>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</si>
  <si>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</si>
  <si>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</si>
  <si>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</si>
  <si>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</si>
  <si>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</si>
  <si>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</si>
  <si>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</si>
  <si>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</si>
  <si>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</si>
  <si>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</si>
  <si>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</si>
  <si>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</si>
  <si>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</si>
  <si>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</si>
  <si>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</si>
  <si>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</si>
  <si>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</si>
  <si>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</si>
  <si>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</si>
  <si>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</si>
  <si>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</si>
  <si>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</si>
  <si>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</si>
  <si>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</si>
  <si>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</si>
  <si>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</si>
  <si>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</si>
  <si>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</si>
  <si>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</si>
  <si>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</si>
  <si>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</si>
  <si>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</si>
  <si>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</si>
  <si>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</si>
  <si>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</si>
  <si>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</si>
  <si>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</si>
  <si>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</si>
  <si>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</si>
  <si>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</si>
  <si>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</si>
  <si>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</si>
  <si>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</si>
  <si>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</si>
  <si>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</si>
  <si>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</si>
  <si>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</si>
  <si>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</si>
  <si>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</si>
  <si>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</si>
  <si>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</si>
  <si>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</si>
  <si>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</si>
  <si>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</si>
  <si>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</si>
  <si>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</si>
  <si>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</si>
  <si>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</si>
  <si>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</si>
  <si>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</si>
  <si>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</si>
  <si>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</si>
  <si>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</si>
  <si>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</si>
  <si>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</si>
  <si>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</si>
  <si>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</si>
  <si>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</si>
  <si>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</si>
  <si>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</si>
  <si>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</si>
  <si>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</si>
  <si>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</si>
  <si>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</si>
  <si>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</si>
  <si>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</si>
  <si>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</si>
  <si>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</si>
  <si>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</si>
  <si>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</si>
  <si>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</si>
  <si>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</si>
  <si>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</si>
  <si>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</si>
  <si>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</si>
  <si>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</si>
  <si>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</si>
  <si>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</si>
  <si>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</si>
  <si>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</si>
  <si>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</si>
  <si>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</si>
  <si>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</si>
  <si>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</si>
  <si>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</si>
  <si>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</si>
  <si>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</si>
  <si>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</si>
  <si>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</si>
  <si>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</si>
  <si>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</si>
  <si>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</si>
  <si>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</si>
  <si>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</si>
  <si>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</si>
  <si>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</si>
  <si>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</si>
  <si>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</si>
  <si>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</si>
  <si>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</si>
  <si>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</si>
  <si>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</si>
  <si>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</si>
  <si>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</si>
  <si>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</si>
  <si>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</si>
  <si>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</si>
  <si>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</si>
  <si>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</si>
  <si>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</si>
  <si>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</si>
  <si>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</si>
  <si>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</si>
  <si>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</si>
  <si>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</si>
  <si>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</si>
  <si>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</si>
  <si>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</si>
  <si>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</si>
  <si>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</si>
  <si>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</si>
  <si>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</si>
  <si>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</si>
  <si>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</si>
  <si>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</si>
  <si>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</si>
  <si>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</si>
  <si>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</si>
  <si>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</si>
  <si>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</si>
  <si>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</si>
  <si>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</si>
  <si>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</si>
  <si>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</si>
  <si>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</si>
  <si>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</si>
  <si>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</si>
  <si>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</si>
  <si>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</si>
  <si>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</si>
  <si>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</si>
  <si>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</si>
  <si>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</si>
  <si>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</si>
  <si>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</si>
  <si>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</si>
  <si>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</si>
  <si>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</si>
  <si>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</si>
  <si>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</si>
  <si>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</si>
  <si>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</si>
  <si>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</si>
  <si>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</si>
  <si>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</si>
  <si>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</si>
  <si>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</si>
  <si>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</si>
  <si>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</si>
  <si>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</si>
  <si>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</si>
  <si>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</si>
  <si>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</si>
  <si>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</si>
  <si>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</si>
  <si>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</si>
  <si>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</si>
  <si>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</si>
  <si>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</si>
  <si>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</si>
  <si>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</si>
  <si>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</si>
  <si>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</si>
  <si>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</si>
  <si>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</si>
  <si>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</si>
  <si>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</si>
  <si>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</si>
  <si>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</si>
  <si>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</si>
  <si>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</si>
  <si>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</si>
  <si>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</si>
  <si>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</si>
  <si>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</si>
  <si>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</si>
  <si>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</si>
  <si>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</si>
  <si>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</si>
  <si>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</si>
  <si>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</si>
  <si>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</si>
  <si>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</si>
  <si>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</si>
  <si>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</si>
  <si>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</si>
  <si>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</si>
  <si>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</si>
  <si>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</si>
  <si>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</si>
  <si>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</si>
  <si>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</si>
  <si>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</si>
  <si>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</si>
  <si>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</si>
  <si>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</si>
  <si>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</si>
  <si>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</si>
  <si>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</si>
  <si>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</si>
  <si>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</si>
  <si>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</si>
  <si>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</si>
  <si>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</si>
  <si>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</si>
  <si>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</si>
  <si>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</si>
  <si>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</si>
  <si>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</si>
  <si>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</si>
  <si>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</si>
  <si>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</si>
  <si>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</si>
  <si>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</si>
  <si>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</si>
  <si>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</si>
  <si>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</si>
  <si>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</si>
  <si>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</si>
  <si>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</si>
  <si>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</si>
  <si>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</si>
  <si>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</si>
  <si>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</si>
  <si>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</si>
  <si>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</si>
  <si>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</si>
  <si>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</si>
  <si>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</si>
  <si>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</si>
  <si>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</si>
  <si>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</si>
  <si>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</si>
  <si>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</si>
  <si>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</si>
  <si>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</si>
  <si>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</si>
  <si>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</si>
  <si>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</si>
  <si>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</si>
  <si>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</si>
  <si>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</si>
  <si>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</si>
  <si>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</si>
  <si>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</si>
  <si>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</si>
  <si>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</si>
  <si>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</si>
  <si>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</si>
  <si>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</si>
  <si>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</si>
  <si>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</si>
  <si>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</si>
  <si>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</si>
  <si>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</si>
  <si>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</si>
  <si>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</si>
  <si>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</si>
  <si>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</si>
  <si>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</si>
  <si>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</si>
  <si>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</si>
  <si>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</si>
  <si>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</si>
  <si>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</si>
  <si>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</si>
  <si>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</si>
  <si>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</si>
  <si>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</si>
  <si>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</si>
  <si>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</si>
  <si>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</si>
  <si>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</si>
  <si>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</si>
  <si>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</si>
  <si>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</si>
  <si>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</si>
  <si>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</si>
  <si>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</si>
  <si>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</si>
  <si>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</si>
  <si>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</si>
  <si>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</si>
  <si>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</si>
  <si>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</si>
  <si>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</si>
  <si>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</si>
  <si>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</si>
  <si>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</si>
  <si>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</si>
  <si>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</si>
  <si>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</si>
  <si>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</si>
  <si>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</si>
  <si>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</si>
  <si>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</si>
  <si>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</si>
  <si>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</si>
  <si>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</si>
  <si>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</si>
  <si>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</si>
  <si>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</si>
  <si>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</si>
  <si>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</si>
  <si>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</si>
  <si>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</si>
  <si>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</si>
  <si>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</si>
  <si>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</si>
  <si>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</si>
  <si>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</si>
  <si>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</si>
  <si>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</si>
  <si>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</si>
  <si>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</si>
  <si>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</si>
  <si>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</si>
  <si>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</si>
  <si>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</si>
  <si>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</si>
  <si>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</si>
  <si>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</si>
  <si>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</si>
  <si>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</si>
  <si>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</si>
  <si>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</si>
  <si>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</si>
  <si>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</si>
  <si>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</si>
  <si>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</si>
  <si>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</si>
  <si>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</si>
  <si>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</si>
  <si>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</si>
  <si>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</si>
  <si>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</si>
  <si>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</si>
  <si>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</si>
  <si>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</si>
  <si>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</si>
  <si>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</si>
  <si>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</si>
  <si>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</si>
  <si>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</si>
  <si>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</si>
  <si>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</si>
  <si>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</si>
  <si>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</si>
  <si>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</si>
  <si>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</si>
  <si>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</si>
  <si>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</si>
  <si>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</si>
  <si>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</si>
  <si>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</si>
  <si>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</si>
  <si>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</si>
  <si>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</si>
  <si>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</si>
  <si>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</si>
  <si>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</si>
  <si>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</si>
  <si>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</si>
  <si>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</si>
  <si>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</si>
  <si>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</si>
  <si>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</si>
  <si>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</si>
  <si>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</si>
  <si>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</si>
  <si>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</si>
  <si>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</si>
  <si>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</si>
  <si>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</si>
  <si>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</si>
  <si>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</si>
  <si>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</si>
  <si>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</si>
  <si>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</si>
  <si>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</si>
  <si>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</si>
  <si>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</si>
  <si>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</si>
  <si>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</si>
  <si>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</si>
  <si>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</si>
  <si>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</si>
  <si>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</si>
  <si>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</si>
  <si>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</si>
  <si>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</si>
  <si>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</si>
  <si>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</si>
  <si>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</si>
  <si>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</si>
  <si>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</si>
  <si>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</si>
  <si>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</si>
  <si>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</si>
  <si>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</si>
  <si>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</si>
  <si>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</si>
  <si>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</si>
  <si>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</si>
  <si>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</si>
  <si>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</si>
  <si>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</si>
  <si>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</si>
  <si>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</si>
  <si>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</si>
  <si>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</si>
  <si>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</si>
  <si>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</si>
  <si>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</si>
  <si>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</si>
  <si>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</si>
  <si>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</si>
  <si>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</si>
  <si>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</si>
  <si>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</si>
  <si>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</si>
  <si>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</si>
  <si>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</si>
  <si>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</si>
  <si>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</si>
  <si>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</si>
  <si>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</si>
  <si>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</si>
  <si>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</si>
  <si>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</si>
  <si>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</si>
  <si>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</si>
  <si>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</si>
  <si>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</si>
  <si>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</si>
  <si>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</si>
  <si>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</si>
  <si>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</si>
  <si>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</si>
  <si>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</si>
  <si>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</si>
  <si>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</si>
  <si>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</si>
  <si>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</si>
  <si>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</si>
  <si>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</si>
  <si>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</si>
  <si>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</si>
  <si>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</si>
  <si>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</si>
  <si>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</si>
  <si>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</si>
  <si>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</si>
  <si>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</si>
  <si>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</si>
  <si>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</si>
  <si>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</si>
  <si>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</si>
  <si>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</si>
  <si>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</si>
  <si>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</si>
  <si>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</si>
  <si>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</si>
  <si>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</si>
  <si>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</si>
  <si>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</si>
  <si>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</si>
  <si>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</si>
  <si>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</si>
  <si>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</si>
  <si>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</si>
  <si>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</si>
  <si>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</si>
  <si>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</si>
  <si>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</si>
  <si>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</si>
  <si>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</si>
  <si>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</si>
  <si>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</si>
  <si>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</si>
  <si>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</si>
  <si>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</si>
  <si>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</si>
  <si>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</si>
  <si>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</si>
  <si>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</si>
  <si>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</si>
  <si>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</si>
  <si>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</si>
  <si>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</si>
  <si>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</si>
  <si>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</si>
  <si>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</si>
  <si>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</si>
  <si>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</si>
  <si>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</si>
  <si>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</si>
  <si>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</si>
  <si>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</si>
  <si>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</si>
  <si>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</si>
  <si>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</si>
  <si>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</si>
  <si>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</si>
  <si>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</si>
  <si>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</si>
  <si>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</si>
  <si>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</si>
  <si>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</si>
  <si>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</si>
  <si>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</si>
  <si>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</si>
  <si>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</si>
  <si>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</si>
  <si>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</si>
  <si>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</si>
  <si>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</si>
  <si>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</si>
  <si>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</si>
  <si>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</si>
  <si>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</si>
  <si>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</si>
  <si>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</si>
  <si>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</si>
  <si>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</si>
  <si>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</si>
  <si>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</si>
  <si>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</si>
  <si>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</si>
  <si>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</si>
  <si>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</si>
  <si>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</si>
  <si>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</si>
  <si>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</si>
  <si>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</si>
  <si>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</si>
  <si>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</si>
  <si>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</si>
  <si>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</si>
  <si>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</si>
  <si>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</si>
  <si>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</si>
  <si>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</si>
  <si>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</si>
  <si>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</si>
  <si>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</si>
  <si>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</si>
  <si>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</si>
  <si>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</si>
  <si>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</si>
  <si>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</si>
  <si>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</si>
  <si>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</si>
  <si>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</si>
  <si>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</si>
  <si>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</si>
  <si>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</si>
  <si>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</si>
  <si>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</si>
  <si>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</si>
  <si>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</si>
  <si>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</si>
  <si>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</si>
  <si>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</si>
  <si>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</si>
  <si>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</si>
  <si>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</si>
  <si>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</si>
  <si>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</si>
  <si>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</si>
  <si>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</si>
  <si>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</si>
  <si>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</si>
  <si>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</si>
  <si>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</si>
  <si>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</si>
  <si>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</si>
  <si>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</si>
  <si>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</si>
  <si>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</si>
  <si>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</si>
  <si>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</si>
  <si>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</si>
  <si>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</si>
  <si>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</si>
  <si>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</si>
  <si>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</si>
  <si>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</si>
  <si>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</si>
  <si>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</si>
  <si>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</si>
  <si>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</si>
  <si>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</si>
  <si>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</si>
  <si>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</si>
  <si>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</si>
  <si>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</si>
  <si>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</si>
  <si>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</si>
  <si>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</si>
  <si>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</si>
  <si>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</si>
  <si>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</si>
  <si>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</si>
  <si>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</si>
  <si>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</si>
  <si>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</si>
  <si>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</si>
  <si>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</si>
  <si>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</si>
  <si>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</si>
  <si>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</si>
  <si>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</si>
  <si>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</si>
  <si>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</si>
  <si>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</si>
  <si>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</si>
  <si>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</si>
  <si>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</si>
  <si>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</si>
  <si>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</si>
  <si>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</si>
  <si>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</si>
  <si>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</si>
  <si>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</si>
  <si>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</si>
  <si>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</si>
  <si>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</si>
  <si>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</si>
  <si>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</si>
  <si>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</si>
  <si>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</si>
  <si>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</si>
  <si>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</si>
  <si>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</si>
  <si>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</si>
  <si>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</si>
  <si>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</si>
  <si>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</si>
  <si>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</si>
  <si>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</si>
  <si>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</si>
  <si>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</si>
  <si>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</si>
  <si>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</si>
  <si>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</si>
  <si>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</si>
  <si>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</si>
  <si>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</si>
  <si>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</si>
  <si>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</si>
  <si>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</si>
  <si>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</si>
  <si>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</si>
  <si>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</si>
  <si>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</si>
  <si>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</si>
  <si>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</si>
  <si>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</si>
  <si>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</si>
  <si>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</si>
  <si>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</si>
  <si>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</si>
  <si>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</si>
  <si>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</si>
  <si>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</si>
  <si>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</si>
  <si>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</si>
  <si>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</si>
  <si>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</si>
  <si>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</si>
  <si>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</si>
  <si>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</si>
  <si>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</si>
  <si>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</si>
  <si>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</si>
  <si>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</si>
  <si>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</si>
  <si>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</si>
  <si>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</si>
  <si>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</si>
  <si>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</si>
  <si>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</si>
  <si>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</si>
  <si>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</si>
  <si>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</si>
  <si>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</si>
  <si>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</si>
  <si>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</si>
  <si>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</si>
  <si>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</si>
  <si>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</si>
  <si>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</si>
  <si>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</si>
  <si>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</si>
  <si>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</si>
  <si>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</si>
  <si>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</si>
  <si>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</si>
  <si>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</si>
  <si>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</si>
  <si>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</si>
  <si>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</si>
  <si>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</si>
  <si>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</si>
  <si>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</si>
  <si>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</si>
  <si>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</si>
  <si>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</si>
  <si>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</si>
  <si>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</si>
  <si>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</si>
  <si>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</si>
  <si>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</si>
  <si>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</si>
  <si>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</si>
  <si>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</si>
  <si>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</si>
  <si>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</si>
  <si>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</si>
  <si>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</si>
  <si>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</si>
  <si>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</si>
  <si>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</si>
  <si>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</si>
  <si>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</si>
  <si>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</si>
  <si>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</si>
  <si>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</si>
  <si>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</si>
  <si>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</si>
  <si>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</si>
  <si>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</si>
  <si>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</si>
  <si>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</si>
  <si>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</si>
  <si>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</si>
  <si>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</si>
  <si>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</si>
  <si>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</si>
  <si>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</si>
  <si>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</si>
  <si>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</si>
  <si>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</si>
  <si>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</si>
  <si>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</si>
  <si>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</si>
  <si>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</si>
  <si>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</si>
  <si>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</si>
  <si>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</si>
  <si>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</si>
  <si>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</si>
  <si>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</si>
  <si>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</si>
  <si>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</si>
  <si>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</si>
  <si>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</si>
  <si>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</si>
  <si>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</si>
  <si>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</si>
  <si>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</si>
  <si>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</si>
  <si>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</si>
  <si>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</si>
  <si>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</si>
  <si>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</si>
  <si>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</si>
  <si>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</si>
  <si>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</si>
  <si>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</si>
  <si>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</si>
  <si>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</si>
  <si>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</si>
  <si>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</si>
  <si>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</si>
  <si>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</si>
  <si>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</si>
  <si>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</si>
  <si>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</si>
  <si>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</si>
  <si>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</si>
  <si>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</si>
  <si>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</si>
  <si>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</si>
  <si>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</si>
  <si>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</si>
  <si>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</si>
  <si>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</si>
  <si>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</si>
  <si>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</si>
  <si>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</si>
  <si>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</si>
  <si>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</si>
  <si>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</si>
  <si>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</si>
  <si>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</si>
  <si>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</si>
  <si>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</si>
  <si>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</si>
  <si>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</si>
  <si>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</si>
  <si>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</si>
  <si>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</si>
  <si>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</si>
  <si>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</si>
  <si>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</si>
  <si>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</si>
  <si>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</si>
  <si>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</si>
  <si>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</si>
  <si>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</si>
  <si>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</si>
  <si>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</si>
  <si>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</si>
  <si>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</si>
  <si>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</si>
  <si>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</si>
  <si>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</si>
  <si>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</si>
  <si>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</si>
  <si>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</si>
  <si>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</si>
  <si>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</si>
  <si>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</si>
  <si>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</si>
  <si>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</si>
  <si>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</si>
  <si>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</si>
  <si>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</si>
  <si>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</si>
  <si>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</si>
  <si>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</si>
  <si>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</si>
  <si>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</si>
  <si>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</si>
  <si>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</si>
  <si>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</si>
  <si>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</si>
  <si>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</si>
  <si>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</si>
  <si>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</si>
  <si>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</si>
  <si>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</si>
  <si>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</si>
  <si>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</si>
  <si>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</si>
  <si>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</si>
  <si>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</si>
  <si>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</si>
  <si>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</si>
  <si>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</si>
  <si>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</si>
  <si>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</si>
  <si>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</si>
  <si>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</si>
  <si>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</si>
  <si>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</si>
  <si>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</si>
  <si>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</si>
  <si>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</si>
  <si>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</si>
  <si>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</si>
  <si>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</si>
  <si>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</si>
  <si>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</si>
  <si>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</si>
  <si>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</si>
  <si>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</si>
  <si>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</si>
  <si>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</si>
  <si>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</si>
  <si>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</si>
  <si>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</si>
  <si>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</si>
  <si>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</si>
  <si>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</si>
  <si>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</si>
  <si>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</si>
  <si>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</si>
  <si>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</si>
  <si>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</si>
  <si>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</si>
  <si>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</si>
  <si>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</si>
  <si>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</si>
  <si>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</si>
  <si>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</si>
  <si>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</si>
  <si>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</si>
  <si>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</si>
  <si>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</si>
  <si>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</si>
  <si>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</si>
  <si>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</si>
  <si>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</si>
  <si>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</si>
  <si>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</si>
  <si>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</si>
  <si>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</si>
  <si>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</si>
  <si>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</si>
  <si>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</si>
  <si>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</si>
  <si>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</si>
  <si>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</si>
  <si>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</si>
  <si>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</si>
  <si>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</si>
  <si>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</si>
  <si>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</si>
  <si>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</si>
  <si>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</si>
  <si>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</si>
  <si>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</si>
  <si>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</si>
  <si>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</si>
  <si>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</si>
  <si>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</si>
  <si>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</si>
  <si>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</si>
  <si>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</si>
  <si>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</si>
  <si>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</si>
  <si>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</si>
  <si>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</si>
  <si>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</si>
  <si>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</si>
  <si>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</si>
  <si>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</si>
  <si>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</si>
  <si>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</si>
  <si>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</si>
  <si>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</si>
  <si>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</si>
  <si>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</si>
  <si>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</si>
  <si>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</si>
  <si>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</si>
  <si>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</si>
  <si>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</si>
  <si>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</si>
  <si>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</si>
  <si>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</si>
  <si>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</si>
  <si>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</si>
  <si>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</si>
  <si>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</si>
  <si>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</si>
  <si>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</si>
  <si>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</si>
  <si>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</si>
  <si>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</si>
  <si>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</si>
  <si>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</si>
  <si>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</si>
  <si>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</si>
  <si>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</si>
  <si>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</si>
  <si>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</si>
  <si>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</si>
  <si>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</si>
  <si>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</si>
  <si>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</si>
  <si>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</si>
  <si>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</si>
  <si>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</si>
  <si>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</si>
  <si>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</si>
  <si>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</si>
  <si>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</si>
  <si>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</si>
  <si>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</si>
  <si>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</si>
  <si>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</si>
  <si>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</si>
  <si>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</si>
  <si>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</si>
  <si>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</si>
  <si>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</si>
  <si>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</si>
  <si>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</si>
  <si>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</si>
  <si>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</si>
  <si>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</si>
  <si>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</si>
  <si>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</si>
  <si>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</si>
  <si>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</si>
  <si>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</si>
  <si>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</si>
  <si>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</si>
  <si>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</si>
  <si>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</si>
  <si>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</si>
  <si>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</si>
  <si>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</si>
  <si>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</si>
  <si>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</si>
  <si>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</si>
  <si>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</si>
  <si>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</si>
  <si>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</si>
  <si>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</si>
  <si>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</si>
  <si>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</si>
  <si>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</si>
  <si>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</si>
  <si>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</si>
  <si>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</si>
  <si>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</si>
  <si>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</si>
  <si>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</si>
  <si>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</si>
  <si>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</si>
  <si>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</si>
  <si>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</si>
  <si>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</si>
  <si>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</si>
  <si>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</si>
  <si>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</si>
  <si>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</si>
  <si>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</si>
  <si>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</si>
  <si>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</si>
  <si>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</si>
  <si>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</si>
  <si>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</si>
  <si>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</si>
  <si>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</si>
  <si>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</si>
  <si>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</si>
  <si>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</si>
  <si>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</si>
  <si>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</si>
  <si>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</si>
  <si>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</si>
  <si>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</si>
  <si>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</si>
  <si>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</si>
  <si>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</si>
  <si>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</si>
  <si>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</si>
  <si>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</si>
  <si>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</si>
  <si>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</si>
  <si>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</si>
  <si>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</si>
  <si>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</si>
  <si>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</si>
  <si>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</si>
  <si>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</si>
  <si>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</si>
  <si>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</si>
  <si>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</si>
  <si>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</si>
  <si>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</si>
  <si>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</si>
  <si>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</si>
  <si>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</si>
  <si>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</si>
  <si>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</si>
  <si>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</si>
  <si>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</si>
  <si>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</si>
  <si>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</si>
  <si>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</si>
  <si>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</si>
  <si>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</si>
  <si>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</si>
  <si>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</si>
  <si>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</si>
  <si>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</si>
  <si>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</si>
  <si>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</si>
  <si>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</si>
  <si>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</si>
  <si>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</si>
  <si>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</si>
  <si>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</si>
  <si>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</si>
  <si>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</si>
  <si>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</si>
  <si>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</si>
  <si>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</si>
  <si>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</si>
  <si>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</si>
  <si>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</si>
  <si>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</si>
  <si>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</si>
  <si>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</si>
  <si>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</si>
  <si>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</si>
  <si>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</si>
  <si>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</si>
  <si>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</si>
  <si>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</si>
  <si>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</si>
  <si>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</si>
  <si>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</si>
  <si>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</si>
  <si>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</si>
  <si>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</si>
  <si>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</si>
  <si>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</si>
  <si>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</si>
  <si>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</si>
  <si>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</si>
  <si>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</si>
  <si>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</si>
  <si>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</si>
  <si>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</si>
  <si>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</si>
  <si>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</si>
  <si>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</si>
  <si>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</si>
  <si>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</si>
  <si>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</si>
  <si>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</si>
  <si>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</si>
  <si>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</si>
  <si>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</si>
  <si>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</si>
  <si>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</si>
  <si>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</si>
  <si>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</si>
  <si>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</si>
  <si>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</si>
  <si>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</si>
  <si>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</si>
  <si>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</si>
  <si>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</si>
  <si>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</si>
  <si>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</si>
  <si>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</si>
  <si>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</si>
  <si>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</si>
  <si>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</si>
  <si>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</si>
  <si>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</si>
  <si>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</si>
  <si>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</si>
  <si>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</si>
  <si>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</si>
  <si>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</si>
  <si>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</si>
  <si>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</si>
  <si>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</si>
  <si>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</si>
  <si>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</si>
  <si>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</si>
  <si>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</si>
  <si>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</si>
  <si>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</si>
  <si>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</si>
  <si>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</si>
  <si>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</si>
  <si>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</si>
  <si>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</si>
  <si>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</si>
  <si>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</si>
  <si>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</si>
  <si>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</si>
  <si>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</si>
  <si>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</si>
  <si>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</si>
  <si>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</si>
  <si>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</si>
  <si>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</si>
  <si>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</si>
  <si>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</si>
  <si>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</si>
  <si>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</si>
  <si>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</si>
  <si>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</si>
  <si>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</si>
  <si>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</si>
  <si>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</si>
  <si>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</si>
  <si>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</si>
  <si>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</si>
  <si>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</si>
  <si>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</si>
  <si>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</si>
  <si>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</si>
  <si>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</si>
  <si>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</si>
  <si>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</si>
  <si>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</si>
  <si>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</si>
  <si>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</si>
  <si>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</si>
  <si>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</si>
  <si>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</si>
  <si>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</si>
  <si>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</si>
  <si>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</si>
  <si>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</si>
  <si>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</si>
  <si>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</si>
  <si>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</si>
  <si>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</si>
  <si>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</si>
  <si>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</si>
  <si>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</si>
  <si>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</si>
  <si>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</si>
  <si>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</si>
  <si>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</si>
  <si>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</si>
  <si>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</si>
  <si>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</si>
  <si>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</si>
  <si>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</si>
  <si>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</si>
  <si>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</si>
  <si>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</si>
  <si>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</si>
  <si>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</si>
  <si>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</si>
  <si>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</si>
  <si>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</si>
  <si>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</si>
  <si>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</si>
  <si>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</si>
  <si>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</si>
  <si>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</si>
  <si>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</si>
  <si>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</si>
  <si>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</si>
  <si>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</si>
  <si>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</si>
  <si>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</si>
  <si>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</si>
  <si>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</si>
  <si>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</si>
  <si>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</si>
  <si>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</si>
  <si>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</si>
  <si>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</si>
  <si>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</si>
  <si>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</si>
  <si>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</si>
  <si>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</si>
  <si>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</si>
  <si>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</si>
  <si>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</si>
  <si>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</si>
  <si>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</si>
  <si>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</si>
  <si>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</si>
  <si>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</si>
  <si>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</si>
  <si>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</si>
  <si>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</si>
  <si>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</si>
  <si>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</si>
  <si>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</si>
  <si>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</si>
  <si>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</si>
  <si>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</si>
  <si>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</si>
  <si>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</si>
  <si>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</si>
  <si>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</si>
  <si>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</si>
  <si>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</si>
  <si>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</si>
  <si>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</si>
  <si>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</si>
  <si>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</si>
  <si>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</si>
  <si>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</si>
  <si>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</si>
  <si>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</si>
  <si>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</si>
  <si>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</si>
  <si>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</si>
  <si>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</si>
  <si>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</si>
  <si>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</si>
  <si>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</si>
  <si>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</si>
  <si>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</si>
  <si>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</si>
  <si>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</si>
  <si>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</si>
  <si>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</si>
  <si>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</si>
  <si>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</si>
  <si>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</si>
  <si>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</si>
  <si>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</si>
  <si>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</si>
  <si>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</si>
  <si>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</si>
  <si>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</si>
  <si>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</si>
  <si>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</si>
  <si>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</si>
  <si>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</si>
  <si>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</si>
  <si>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</si>
  <si>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</si>
  <si>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</si>
  <si>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</si>
  <si>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</si>
  <si>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</si>
  <si>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</si>
  <si>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</si>
  <si>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</si>
  <si>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</si>
  <si>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</si>
  <si>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</si>
  <si>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</si>
  <si>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</si>
  <si>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</si>
  <si>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</si>
  <si>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</si>
  <si>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</si>
  <si>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</si>
  <si>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</si>
  <si>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</si>
  <si>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</si>
  <si>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</si>
  <si>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</si>
  <si>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</si>
  <si>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</si>
  <si>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</si>
  <si>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</si>
  <si>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</si>
  <si>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</si>
  <si>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</si>
  <si>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</si>
  <si>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</si>
  <si>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</si>
  <si>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</si>
  <si>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</si>
  <si>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</si>
  <si>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</si>
  <si>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</si>
  <si>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</si>
  <si>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</si>
  <si>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</si>
  <si>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</si>
  <si>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</si>
  <si>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</si>
  <si>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</si>
  <si>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</si>
  <si>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</si>
  <si>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</si>
  <si>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</si>
  <si>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</si>
  <si>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</si>
  <si>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</si>
  <si>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</si>
  <si>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</si>
  <si>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</si>
  <si>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</si>
  <si>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</si>
  <si>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</si>
  <si>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</si>
  <si>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</si>
  <si>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</si>
  <si>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</si>
  <si>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</si>
  <si>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</si>
  <si>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</si>
  <si>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</si>
  <si>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</si>
  <si>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</si>
  <si>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</si>
  <si>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</si>
  <si>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</si>
  <si>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</si>
  <si>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</si>
  <si>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</si>
  <si>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</si>
  <si>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</si>
  <si>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</si>
  <si>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</si>
  <si>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</si>
  <si>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</si>
  <si>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</si>
  <si>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</si>
  <si>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</si>
  <si>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</si>
  <si>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</si>
  <si>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</si>
  <si>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</si>
  <si>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</si>
  <si>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</si>
  <si>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</si>
  <si>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</si>
  <si>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</si>
  <si>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</si>
  <si>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</si>
  <si>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</si>
  <si>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</si>
  <si>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</si>
  <si>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</si>
  <si>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</si>
  <si>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</si>
  <si>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</si>
  <si>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</si>
  <si>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</si>
  <si>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</si>
  <si>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</si>
  <si>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</si>
  <si>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</si>
  <si>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</si>
  <si>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</si>
  <si>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</si>
  <si>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</si>
  <si>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</si>
  <si>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</si>
  <si>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</si>
  <si>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</si>
  <si>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</si>
  <si>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</si>
  <si>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</si>
  <si>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</si>
  <si>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</si>
  <si>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</si>
  <si>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</si>
  <si>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</si>
  <si>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</si>
  <si>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</si>
  <si>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</si>
  <si>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</si>
  <si>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</si>
  <si>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</si>
  <si>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</si>
  <si>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</si>
  <si>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</si>
  <si>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</si>
  <si>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</si>
  <si>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</si>
  <si>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</si>
  <si>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</si>
  <si>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</si>
  <si>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</si>
  <si>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</si>
  <si>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</si>
  <si>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</si>
  <si>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</si>
  <si>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</si>
  <si>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</si>
  <si>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</si>
  <si>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</si>
  <si>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</si>
  <si>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</si>
  <si>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</si>
  <si>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</si>
  <si>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</si>
  <si>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</si>
  <si>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</si>
  <si>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</si>
  <si>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</si>
  <si>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</si>
  <si>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</si>
  <si>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</si>
  <si>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</si>
  <si>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</si>
  <si>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</si>
  <si>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</si>
  <si>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</si>
  <si>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</si>
  <si>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</si>
  <si>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</si>
  <si>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</si>
  <si>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</si>
  <si>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</si>
  <si>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</si>
  <si>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</si>
  <si>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</si>
  <si>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</si>
  <si>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</si>
  <si>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</si>
  <si>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</si>
  <si>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</si>
  <si>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</si>
  <si>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</si>
  <si>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</si>
  <si>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</si>
  <si>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</si>
  <si>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</si>
  <si>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</si>
  <si>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</si>
  <si>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</si>
  <si>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</si>
  <si>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</si>
  <si>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</si>
  <si>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</si>
  <si>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</si>
  <si>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</si>
  <si>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</si>
  <si>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</si>
  <si>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</si>
  <si>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</si>
  <si>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</si>
  <si>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</si>
  <si>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</si>
  <si>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</si>
  <si>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</si>
  <si>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</si>
  <si>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</si>
  <si>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</si>
  <si>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</si>
  <si>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</si>
  <si>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</si>
  <si>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</si>
  <si>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</si>
  <si>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</si>
  <si>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</si>
  <si>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</si>
  <si>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</si>
  <si>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</si>
  <si>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</si>
  <si>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</si>
  <si>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</si>
  <si>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</si>
  <si>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</si>
  <si>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</si>
  <si>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</si>
  <si>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</si>
  <si>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</si>
  <si>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</si>
  <si>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</si>
  <si>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</si>
  <si>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</si>
  <si>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</si>
  <si>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</si>
  <si>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</si>
  <si>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</si>
  <si>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</si>
  <si>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</si>
  <si>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</si>
  <si>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</si>
  <si>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</si>
  <si>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</si>
  <si>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</si>
  <si>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</si>
  <si>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</si>
  <si>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</si>
  <si>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</si>
  <si>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</si>
  <si>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</si>
  <si>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</si>
  <si>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</si>
  <si>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</si>
  <si>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</si>
  <si>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</si>
  <si>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</si>
  <si>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</si>
  <si>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</si>
  <si>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</si>
  <si>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</si>
  <si>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</si>
  <si>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</si>
  <si>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</si>
  <si>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</si>
  <si>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</si>
  <si>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</si>
  <si>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</si>
  <si>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</si>
  <si>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</si>
  <si>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</si>
  <si>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</si>
  <si>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</si>
  <si>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</si>
  <si>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</si>
  <si>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</si>
  <si>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</si>
  <si>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</si>
  <si>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</si>
  <si>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</si>
  <si>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</si>
  <si>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</si>
  <si>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</si>
  <si>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</si>
  <si>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</si>
  <si>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</si>
  <si>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</si>
  <si>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</si>
  <si>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</si>
  <si>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</si>
  <si>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</si>
  <si>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</si>
  <si>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</si>
  <si>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</si>
  <si>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</si>
  <si>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</si>
  <si>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</si>
  <si>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</si>
  <si>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</si>
  <si>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</si>
  <si>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</si>
  <si>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</si>
  <si>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</si>
  <si>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</si>
  <si>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</si>
  <si>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</si>
  <si>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</si>
  <si>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</si>
  <si>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</si>
  <si>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</si>
  <si>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</si>
  <si>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</si>
  <si>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</si>
  <si>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</si>
  <si>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</si>
  <si>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</si>
  <si>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</si>
  <si>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</si>
  <si>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</si>
  <si>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</si>
  <si>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</si>
  <si>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</si>
  <si>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</si>
  <si>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</si>
  <si>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</si>
  <si>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</si>
  <si>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</si>
  <si>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</si>
  <si>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</si>
  <si>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</si>
  <si>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</si>
  <si>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</si>
  <si>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</si>
  <si>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</si>
  <si>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</si>
  <si>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</si>
  <si>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</si>
  <si>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</si>
  <si>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</si>
  <si>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</si>
  <si>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</si>
  <si>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</si>
  <si>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</si>
  <si>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</si>
  <si>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</si>
  <si>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</si>
  <si>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</si>
  <si>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</si>
  <si>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</si>
  <si>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</si>
  <si>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</si>
  <si>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</si>
  <si>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</si>
  <si>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</si>
  <si>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</si>
  <si>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</si>
  <si>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</si>
  <si>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</si>
  <si>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</si>
  <si>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</si>
  <si>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</si>
  <si>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</si>
  <si>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</si>
  <si>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</si>
  <si>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</si>
  <si>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</si>
  <si>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</si>
  <si>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</si>
  <si>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</si>
  <si>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</si>
  <si>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</si>
  <si>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</si>
  <si>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</si>
  <si>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</si>
  <si>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</si>
  <si>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</si>
  <si>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</si>
  <si>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</si>
  <si>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</si>
  <si>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</si>
  <si>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</si>
  <si>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</si>
  <si>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</si>
  <si>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</si>
  <si>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</si>
  <si>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</si>
  <si>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</si>
  <si>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</si>
  <si>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</si>
  <si>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</si>
  <si>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</si>
  <si>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</si>
  <si>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</si>
  <si>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</si>
  <si>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</si>
  <si>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</si>
  <si>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</si>
  <si>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</si>
  <si>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</si>
  <si>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</si>
  <si>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</si>
  <si>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</si>
  <si>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</si>
  <si>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</si>
  <si>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</si>
  <si>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</si>
  <si>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</si>
  <si>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</si>
  <si>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</si>
  <si>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</si>
  <si>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</si>
  <si>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</si>
  <si>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</si>
  <si>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</si>
  <si>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</si>
  <si>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</si>
  <si>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</si>
  <si>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</si>
  <si>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</si>
  <si>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</si>
  <si>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</si>
  <si>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</si>
  <si>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</si>
  <si>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</si>
  <si>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</si>
  <si>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</si>
  <si>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</si>
  <si>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</si>
  <si>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</si>
  <si>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</si>
  <si>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</si>
  <si>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</si>
  <si>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</si>
  <si>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</si>
  <si>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</si>
  <si>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</si>
  <si>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</si>
  <si>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</si>
  <si>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</si>
  <si>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</si>
  <si>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</si>
  <si>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</si>
  <si>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</si>
  <si>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</si>
  <si>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</si>
  <si>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</si>
  <si>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</si>
  <si>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</si>
  <si>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</si>
  <si>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</si>
  <si>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</si>
  <si>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</si>
  <si>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</si>
  <si>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</si>
  <si>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</si>
  <si>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</si>
  <si>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</si>
  <si>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</si>
  <si>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</si>
  <si>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</si>
  <si>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</si>
  <si>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</si>
  <si>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</si>
  <si>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</si>
  <si>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</si>
  <si>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</si>
  <si>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</si>
  <si>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</si>
  <si>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</si>
  <si>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</si>
  <si>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</si>
  <si>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</si>
  <si>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</si>
  <si>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</si>
  <si>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</si>
  <si>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</si>
  <si>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</si>
  <si>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</si>
  <si>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</si>
  <si>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</si>
  <si>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</si>
  <si>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</si>
  <si>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</si>
  <si>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</si>
  <si>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</si>
  <si>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</si>
  <si>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</si>
  <si>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</si>
  <si>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</si>
  <si>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</si>
  <si>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</si>
  <si>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</si>
  <si>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</si>
  <si>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</si>
  <si>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</si>
  <si>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</si>
  <si>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</si>
  <si>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</si>
  <si>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</si>
  <si>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</si>
  <si>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</si>
  <si>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</si>
  <si>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</si>
  <si>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</si>
  <si>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</si>
  <si>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</si>
  <si>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</si>
  <si>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</si>
  <si>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</si>
  <si>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</si>
  <si>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</si>
  <si>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</si>
  <si>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</si>
  <si>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</si>
  <si>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</si>
  <si>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</si>
  <si>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</si>
  <si>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</si>
  <si>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</si>
  <si>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</si>
  <si>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</si>
  <si>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</si>
  <si>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</si>
  <si>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</si>
  <si>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</si>
  <si>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</si>
  <si>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</si>
  <si>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</si>
  <si>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</si>
  <si>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</si>
  <si>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</si>
  <si>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</si>
  <si>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</si>
  <si>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</si>
  <si>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</si>
  <si>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</si>
  <si>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</si>
  <si>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</si>
  <si>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</si>
  <si>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</si>
  <si>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</si>
  <si>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</si>
  <si>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</si>
  <si>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</si>
  <si>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</si>
  <si>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</si>
  <si>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</si>
  <si>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</si>
  <si>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</si>
  <si>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</si>
  <si>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</si>
  <si>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</si>
  <si>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</si>
  <si>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</si>
  <si>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</si>
  <si>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</si>
  <si>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</si>
  <si>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</si>
  <si>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</si>
  <si>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</si>
  <si>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</si>
  <si>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</si>
  <si>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</si>
  <si>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</si>
  <si>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</si>
  <si>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</si>
  <si>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</si>
  <si>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</si>
  <si>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</si>
  <si>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</si>
  <si>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</si>
  <si>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</si>
  <si>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</si>
  <si>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</si>
  <si>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</si>
  <si>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</si>
  <si>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</si>
  <si>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</si>
  <si>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</si>
  <si>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</si>
  <si>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</si>
  <si>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</si>
  <si>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</si>
  <si>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</si>
  <si>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</si>
  <si>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</si>
  <si>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</si>
  <si>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</si>
  <si>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</si>
  <si>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</si>
  <si>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</si>
  <si>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</si>
  <si>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</si>
  <si>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</si>
  <si>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</si>
  <si>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</si>
  <si>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</si>
  <si>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</si>
  <si>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</si>
  <si>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</si>
  <si>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</si>
  <si>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</si>
  <si>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</si>
  <si>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</si>
  <si>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</si>
  <si>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</si>
  <si>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</si>
  <si>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</si>
  <si>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</si>
  <si>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</si>
  <si>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</si>
  <si>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</si>
  <si>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</si>
  <si>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</si>
  <si>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</si>
  <si>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</si>
  <si>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</si>
  <si>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</si>
  <si>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</si>
  <si>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</si>
  <si>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</si>
  <si>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</si>
  <si>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</si>
  <si>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</si>
  <si>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</si>
  <si>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</si>
  <si>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</si>
  <si>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</si>
  <si>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</si>
  <si>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</si>
  <si>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</si>
  <si>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</si>
  <si>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</si>
  <si>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</si>
  <si>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</si>
  <si>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</si>
  <si>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</si>
  <si>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</si>
  <si>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</si>
  <si>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</si>
  <si>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</si>
  <si>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</si>
  <si>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</si>
  <si>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</si>
  <si>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</si>
  <si>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</si>
  <si>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</si>
  <si>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</si>
  <si>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</si>
  <si>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</si>
  <si>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</si>
  <si>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</si>
  <si>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</si>
  <si>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</si>
  <si>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</si>
  <si>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</si>
  <si>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</si>
  <si>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</si>
  <si>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</si>
  <si>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</si>
  <si>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</si>
  <si>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</si>
  <si>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</si>
  <si>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</si>
  <si>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</si>
  <si>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</si>
  <si>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</si>
  <si>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</si>
  <si>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</si>
  <si>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</si>
  <si>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</si>
  <si>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</si>
  <si>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</si>
  <si>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</si>
  <si>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</si>
  <si>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</si>
  <si>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</si>
  <si>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</si>
  <si>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</si>
  <si>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</si>
  <si>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</si>
  <si>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</si>
  <si>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</si>
  <si>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</si>
  <si>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</si>
  <si>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</si>
  <si>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</si>
  <si>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</si>
  <si>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</si>
  <si>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</si>
  <si>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</si>
  <si>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</si>
  <si>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</si>
  <si>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</si>
  <si>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</si>
  <si>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</si>
  <si>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</si>
  <si>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</si>
  <si>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</si>
  <si>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</si>
  <si>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</si>
  <si>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</si>
  <si>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</si>
  <si>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</si>
  <si>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</si>
  <si>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</si>
  <si>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</si>
  <si>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</si>
  <si>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</si>
  <si>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</si>
  <si>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</si>
  <si>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</si>
  <si>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</si>
  <si>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</si>
  <si>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</si>
  <si>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</si>
  <si>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</si>
  <si>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</si>
  <si>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</si>
  <si>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</si>
  <si>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</si>
  <si>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</si>
  <si>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</si>
  <si>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</si>
  <si>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</si>
  <si>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</si>
  <si>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</si>
  <si>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</si>
  <si>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</si>
  <si>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</si>
  <si>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</si>
  <si>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</si>
  <si>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</si>
  <si>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</si>
  <si>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</si>
  <si>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</si>
  <si>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</si>
  <si>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</si>
  <si>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</si>
  <si>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</si>
  <si>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</si>
  <si>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</si>
  <si>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</si>
  <si>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</si>
  <si>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</si>
  <si>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</si>
  <si>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</si>
  <si>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</si>
  <si>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</si>
  <si>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</si>
  <si>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</si>
  <si>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</si>
  <si>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</si>
  <si>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</si>
  <si>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</si>
  <si>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</si>
  <si>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</si>
  <si>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</si>
  <si>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</si>
  <si>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</si>
  <si>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</si>
  <si>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</si>
  <si>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</si>
  <si>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</si>
  <si>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</si>
  <si>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</si>
  <si>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</si>
  <si>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</si>
  <si>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</si>
  <si>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</si>
  <si>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</si>
  <si>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</si>
  <si>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</si>
  <si>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</si>
  <si>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</si>
  <si>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</si>
  <si>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</si>
  <si>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</si>
  <si>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</si>
  <si>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</si>
  <si>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</si>
  <si>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</si>
  <si>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</si>
  <si>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</si>
  <si>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</si>
  <si>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</si>
  <si>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</si>
  <si>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</si>
  <si>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</si>
  <si>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</si>
  <si>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</si>
  <si>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</si>
  <si>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</si>
  <si>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</si>
  <si>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</si>
  <si>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</si>
  <si>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</si>
  <si>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</si>
  <si>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</si>
  <si>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</si>
  <si>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</si>
  <si>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</si>
  <si>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</si>
  <si>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</si>
  <si>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</si>
  <si>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</si>
  <si>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</si>
  <si>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</si>
  <si>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</si>
  <si>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</si>
  <si>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</si>
  <si>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</si>
  <si>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</si>
  <si>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</si>
  <si>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</si>
  <si>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</si>
  <si>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</si>
  <si>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</si>
  <si>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</si>
  <si>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</si>
  <si>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</si>
  <si>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</si>
  <si>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</si>
  <si>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</si>
  <si>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</si>
  <si>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</si>
  <si>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</si>
  <si>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</si>
  <si>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</si>
  <si>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</si>
  <si>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</si>
  <si>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</si>
  <si>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</si>
  <si>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</si>
  <si>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</si>
  <si>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</si>
  <si>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</si>
  <si>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</si>
  <si>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</si>
  <si>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</si>
  <si>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</si>
  <si>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</si>
  <si>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</si>
  <si>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</si>
  <si>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</si>
  <si>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</si>
  <si>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</si>
  <si>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</si>
  <si>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</si>
  <si>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</si>
  <si>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</si>
  <si>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</si>
  <si>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</si>
  <si>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</si>
  <si>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</si>
  <si>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</si>
  <si>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</si>
  <si>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</si>
  <si>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</si>
  <si>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</si>
  <si>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</si>
  <si>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</si>
  <si>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</si>
  <si>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</si>
  <si>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</si>
  <si>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</si>
  <si>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</si>
  <si>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</si>
  <si>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</si>
  <si>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</si>
  <si>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</si>
  <si>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</si>
  <si>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</si>
  <si>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</si>
  <si>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</si>
  <si>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</si>
  <si>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</si>
  <si>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</si>
  <si>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</si>
  <si>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</si>
  <si>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</si>
  <si>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</si>
  <si>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</si>
  <si>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</si>
  <si>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</si>
  <si>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</si>
  <si>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</si>
  <si>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</si>
  <si>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</si>
  <si>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</si>
  <si>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</si>
  <si>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</si>
  <si>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</si>
  <si>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</si>
  <si>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</si>
  <si>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</si>
  <si>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</si>
  <si>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</si>
  <si>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</si>
  <si>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</si>
  <si>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</si>
  <si>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</si>
  <si>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</si>
  <si>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</si>
  <si>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</si>
  <si>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</si>
  <si>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</si>
  <si>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</si>
  <si>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</si>
  <si>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</si>
  <si>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</si>
  <si>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</si>
  <si>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</si>
  <si>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</si>
  <si>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</si>
  <si>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</si>
  <si>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</si>
  <si>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</si>
  <si>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</si>
  <si>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</si>
  <si>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</si>
  <si>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</si>
  <si>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</si>
  <si>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</si>
  <si>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</si>
  <si>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</si>
  <si>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</si>
  <si>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</si>
  <si>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</si>
  <si>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</si>
  <si>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</si>
  <si>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</si>
  <si>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</si>
  <si>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</si>
  <si>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</si>
  <si>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</si>
  <si>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</si>
  <si>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</si>
  <si>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</si>
  <si>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</si>
  <si>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</si>
  <si>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</si>
  <si>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</si>
  <si>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</si>
  <si>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</si>
  <si>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</si>
  <si>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</si>
  <si>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</si>
  <si>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</si>
  <si>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</si>
  <si>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</si>
  <si>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</si>
  <si>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</si>
  <si>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</si>
  <si>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</si>
  <si>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</si>
  <si>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</si>
  <si>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</si>
  <si>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</si>
  <si>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</si>
  <si>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</si>
  <si>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</si>
  <si>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</si>
  <si>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</si>
  <si>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</si>
  <si>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</si>
  <si>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</si>
  <si>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</si>
  <si>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</si>
  <si>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</si>
  <si>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</si>
  <si>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</si>
  <si>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</si>
  <si>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</si>
  <si>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</si>
  <si>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</si>
  <si>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</si>
  <si>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</si>
  <si>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</si>
  <si>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</si>
  <si>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</si>
  <si>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</si>
  <si>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</si>
  <si>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</si>
  <si>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</si>
  <si>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</si>
  <si>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</si>
  <si>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</si>
  <si>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</si>
  <si>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</si>
  <si>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</si>
  <si>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</si>
  <si>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</si>
  <si>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</si>
  <si>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</si>
  <si>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</si>
  <si>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</si>
  <si>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</si>
  <si>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</si>
  <si>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</si>
  <si>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</si>
  <si>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</si>
  <si>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</si>
  <si>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</si>
  <si>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</si>
  <si>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</si>
  <si>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</si>
  <si>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</si>
  <si>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</si>
  <si>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</si>
  <si>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</si>
  <si>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</si>
  <si>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</si>
  <si>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</si>
  <si>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</si>
  <si>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</si>
  <si>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</si>
  <si>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</si>
  <si>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</si>
  <si>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</si>
  <si>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</si>
  <si>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</si>
  <si>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</si>
  <si>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</si>
  <si>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</si>
  <si>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</si>
  <si>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</si>
  <si>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</si>
  <si>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</si>
  <si>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</si>
  <si>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</si>
  <si>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</si>
  <si>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</si>
  <si>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</si>
  <si>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</si>
  <si>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</si>
  <si>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</si>
  <si>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</si>
  <si>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</si>
  <si>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</si>
  <si>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</si>
  <si>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</si>
  <si>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</si>
  <si>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</si>
  <si>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</si>
  <si>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</si>
  <si>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</si>
  <si>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</si>
  <si>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</si>
  <si>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</si>
  <si>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</si>
  <si>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</si>
  <si>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</si>
  <si>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</si>
  <si>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</si>
  <si>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</si>
  <si>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</si>
  <si>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</si>
  <si>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</si>
  <si>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</si>
  <si>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</si>
  <si>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</si>
  <si>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</si>
  <si>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</si>
  <si>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</si>
  <si>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</si>
  <si>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</si>
  <si>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</si>
  <si>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</si>
  <si>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</si>
  <si>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</si>
  <si>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</si>
  <si>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</si>
  <si>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</si>
  <si>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</si>
  <si>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</si>
  <si>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</si>
  <si>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</si>
  <si>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</si>
  <si>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</si>
  <si>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</si>
  <si>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</si>
  <si>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</si>
  <si>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</si>
  <si>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</si>
  <si>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</si>
  <si>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</si>
  <si>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</si>
  <si>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</si>
  <si>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</si>
  <si>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</si>
  <si>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</si>
  <si>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</si>
  <si>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</si>
  <si>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</si>
  <si>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</si>
  <si>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</si>
  <si>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</si>
  <si>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</si>
  <si>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</si>
  <si>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</si>
  <si>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</si>
  <si>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</si>
  <si>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</si>
  <si>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</si>
  <si>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</si>
  <si>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</si>
  <si>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</si>
  <si>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</si>
  <si>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</si>
  <si>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</si>
  <si>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</si>
  <si>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</si>
  <si>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</si>
  <si>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</si>
  <si>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</si>
  <si>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</si>
  <si>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</si>
  <si>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</si>
  <si>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</si>
  <si>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</si>
  <si>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</si>
  <si>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</si>
  <si>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</si>
  <si>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</si>
  <si>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</si>
  <si>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</si>
  <si>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</si>
  <si>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</si>
  <si>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</si>
  <si>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</si>
  <si>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</si>
  <si>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</si>
  <si>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</si>
  <si>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</si>
  <si>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</si>
  <si>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</si>
  <si>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</si>
  <si>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</si>
  <si>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</si>
  <si>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</si>
  <si>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</si>
  <si>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</si>
  <si>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</si>
  <si>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</si>
  <si>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</si>
  <si>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</si>
  <si>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</si>
  <si>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</si>
  <si>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</si>
  <si>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</si>
  <si>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</si>
  <si>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</si>
  <si>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</si>
  <si>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</si>
  <si>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</si>
  <si>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</si>
  <si>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</si>
  <si>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</si>
  <si>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</si>
  <si>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</si>
  <si>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</si>
  <si>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</si>
  <si>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</si>
  <si>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</si>
  <si>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</si>
  <si>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</si>
  <si>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</si>
  <si>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</si>
  <si>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</si>
  <si>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</si>
  <si>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</si>
  <si>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</si>
  <si>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</si>
  <si>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</si>
  <si>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</si>
  <si>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</si>
  <si>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</si>
  <si>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</si>
  <si>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</si>
  <si>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</si>
  <si>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</si>
  <si>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</si>
  <si>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</si>
  <si>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</si>
  <si>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</si>
  <si>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</si>
  <si>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</si>
  <si>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</si>
  <si>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</si>
  <si>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</si>
  <si>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</si>
  <si>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</si>
  <si>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</si>
  <si>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</si>
  <si>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</si>
  <si>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</si>
  <si>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</si>
  <si>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</si>
  <si>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</si>
  <si>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</si>
  <si>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</si>
  <si>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</si>
  <si>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</si>
  <si>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</si>
  <si>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</si>
  <si>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</si>
  <si>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</si>
  <si>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</si>
  <si>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</si>
  <si>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</si>
  <si>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</si>
  <si>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</si>
  <si>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</si>
  <si>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</si>
  <si>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</si>
  <si>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</si>
  <si>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</si>
  <si>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</si>
  <si>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</si>
  <si>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</si>
  <si>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</si>
  <si>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</si>
  <si>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</si>
  <si>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</si>
  <si>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</si>
  <si>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</si>
  <si>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</si>
  <si>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</si>
  <si>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</si>
  <si>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</si>
  <si>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</si>
  <si>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</si>
  <si>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</si>
  <si>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</si>
  <si>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</si>
  <si>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</si>
  <si>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</si>
  <si>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</si>
  <si>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</si>
  <si>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</si>
  <si>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</si>
  <si>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</si>
  <si>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</si>
  <si>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</si>
  <si>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</si>
  <si>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</si>
  <si>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</si>
  <si>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</si>
  <si>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</si>
  <si>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</si>
  <si>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</si>
  <si>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</si>
  <si>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</si>
  <si>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</si>
  <si>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</si>
  <si>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</si>
  <si>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</si>
  <si>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</si>
  <si>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</si>
  <si>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</si>
  <si>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</si>
  <si>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</si>
  <si>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</si>
  <si>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</si>
  <si>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</si>
  <si>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</si>
  <si>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</si>
  <si>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</si>
  <si>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</si>
  <si>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</si>
  <si>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</si>
  <si>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</si>
  <si>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</si>
  <si>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</si>
  <si>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</si>
  <si>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</si>
  <si>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</si>
  <si>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</si>
  <si>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</si>
  <si>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</si>
  <si>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</si>
  <si>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</si>
  <si>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</si>
  <si>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</si>
  <si>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</si>
  <si>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</si>
  <si>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</si>
  <si>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</si>
  <si>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</si>
  <si>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</si>
  <si>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</si>
  <si>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</si>
  <si>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</si>
  <si>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</si>
  <si>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</si>
  <si>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</si>
  <si>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</si>
  <si>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</si>
  <si>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</si>
  <si>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</si>
  <si>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</si>
  <si>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</si>
  <si>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</si>
  <si>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</si>
  <si>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</si>
  <si>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</si>
  <si>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</si>
  <si>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</si>
  <si>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</si>
  <si>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</si>
  <si>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</si>
  <si>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</si>
  <si>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</si>
  <si>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</si>
  <si>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</si>
  <si>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</si>
  <si>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</si>
  <si>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</si>
  <si>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</si>
  <si>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</si>
  <si>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</si>
  <si>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</si>
  <si>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</si>
  <si>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</si>
  <si>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</si>
  <si>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</si>
  <si>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</si>
  <si>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</si>
  <si>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</si>
  <si>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</si>
  <si>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</si>
  <si>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</si>
  <si>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</si>
  <si>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</si>
  <si>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</si>
  <si>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</si>
  <si>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</si>
  <si>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</si>
  <si>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</si>
  <si>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</si>
  <si>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</si>
  <si>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</si>
  <si>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</si>
  <si>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</si>
  <si>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</si>
  <si>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</si>
  <si>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</si>
  <si>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</si>
  <si>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</si>
  <si>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</si>
  <si>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</si>
  <si>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</si>
  <si>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</si>
  <si>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</si>
  <si>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</si>
  <si>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</si>
  <si>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</si>
  <si>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</si>
  <si>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</si>
  <si>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</si>
  <si>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</si>
  <si>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</si>
  <si>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</si>
  <si>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</si>
  <si>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</si>
  <si>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</si>
  <si>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</si>
  <si>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</si>
  <si>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</si>
  <si>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</si>
  <si>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</si>
  <si>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</si>
  <si>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</si>
  <si>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</si>
  <si>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</si>
  <si>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</si>
  <si>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</si>
  <si>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</si>
  <si>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</si>
  <si>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</si>
  <si>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</si>
  <si>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</si>
  <si>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</si>
  <si>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</si>
  <si>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</si>
  <si>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</si>
  <si>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</si>
  <si>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</si>
  <si>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</si>
  <si>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</si>
  <si>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</si>
  <si>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</si>
  <si>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</si>
  <si>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</si>
  <si>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</si>
  <si>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</si>
  <si>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</si>
  <si>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</si>
  <si>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</si>
  <si>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</si>
  <si>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</si>
  <si>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</si>
  <si>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</si>
  <si>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</si>
  <si>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</si>
  <si>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</si>
  <si>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</si>
  <si>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</si>
  <si>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</si>
  <si>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</si>
  <si>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</si>
  <si>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</si>
  <si>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</si>
  <si>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</si>
  <si>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</si>
  <si>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</si>
  <si>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</si>
  <si>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</si>
  <si>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</si>
  <si>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</si>
  <si>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</si>
  <si>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</si>
  <si>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</si>
  <si>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</si>
  <si>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</si>
  <si>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</si>
  <si>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</si>
  <si>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</si>
  <si>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</si>
  <si>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</si>
  <si>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</si>
  <si>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</si>
  <si>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</si>
  <si>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</si>
  <si>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</si>
  <si>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</si>
  <si>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</si>
  <si>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</si>
  <si>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</si>
  <si>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</si>
  <si>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</si>
  <si>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</si>
  <si>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</si>
  <si>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</si>
  <si>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</si>
  <si>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</si>
  <si>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</si>
  <si>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</si>
  <si>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</si>
  <si>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</si>
  <si>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</si>
  <si>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</si>
  <si>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</si>
  <si>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</si>
  <si>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</si>
  <si>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</si>
  <si>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</si>
  <si>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</si>
  <si>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</si>
  <si>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</si>
  <si>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</si>
  <si>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</si>
  <si>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</si>
  <si>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</si>
  <si>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</si>
  <si>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</si>
  <si>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</si>
  <si>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</si>
  <si>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</si>
  <si>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</si>
  <si>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</si>
  <si>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</si>
  <si>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</si>
  <si>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</si>
  <si>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</si>
  <si>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</si>
  <si>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</si>
  <si>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</si>
  <si>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</si>
  <si>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</si>
  <si>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</si>
  <si>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</si>
  <si>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</si>
  <si>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</si>
  <si>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</si>
  <si>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</si>
  <si>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</si>
  <si>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</si>
  <si>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</si>
  <si>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</si>
  <si>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</si>
  <si>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</si>
  <si>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</si>
  <si>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</si>
  <si>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</si>
  <si>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</si>
  <si>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</si>
  <si>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</si>
  <si>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</si>
  <si>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</si>
  <si>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</si>
  <si>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</si>
  <si>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</si>
  <si>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</si>
  <si>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</si>
  <si>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</si>
  <si>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</si>
  <si>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</si>
  <si>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</si>
  <si>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</si>
  <si>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</si>
  <si>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</si>
  <si>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</si>
  <si>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</si>
  <si>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</si>
  <si>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</si>
  <si>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</si>
  <si>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</si>
  <si>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</si>
  <si>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</si>
  <si>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</si>
  <si>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</si>
  <si>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</si>
  <si>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</si>
  <si>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</si>
  <si>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</si>
  <si>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</si>
  <si>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</si>
  <si>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</si>
  <si>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</si>
  <si>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</si>
  <si>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</si>
  <si>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</si>
  <si>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</si>
  <si>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</si>
  <si>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</si>
  <si>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</si>
  <si>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</si>
  <si>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</si>
  <si>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</si>
  <si>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</si>
  <si>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</si>
  <si>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</si>
  <si>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</si>
  <si>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</si>
  <si>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</si>
  <si>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</si>
  <si>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</si>
  <si>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</si>
  <si>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</si>
  <si>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</si>
  <si>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</si>
  <si>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</si>
  <si>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</si>
  <si>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</si>
  <si>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</si>
  <si>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</si>
  <si>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</si>
  <si>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</si>
  <si>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</si>
  <si>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</si>
  <si>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</si>
  <si>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</si>
  <si>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</si>
  <si>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</si>
  <si>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</si>
  <si>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</si>
  <si>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</si>
  <si>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</si>
  <si>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</si>
  <si>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</si>
  <si>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</si>
  <si>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</si>
  <si>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</si>
  <si>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</si>
  <si>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</si>
  <si>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</si>
  <si>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</si>
  <si>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</si>
  <si>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</si>
  <si>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</si>
  <si>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</si>
  <si>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</si>
  <si>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</si>
  <si>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</si>
  <si>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</si>
  <si>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</si>
  <si>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</si>
  <si>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</si>
  <si>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</si>
  <si>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</si>
  <si>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</si>
  <si>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</si>
  <si>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</si>
  <si>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</si>
  <si>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</si>
  <si>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</si>
  <si>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</si>
  <si>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</si>
  <si>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</si>
  <si>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</si>
  <si>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</si>
  <si>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</si>
  <si>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</si>
  <si>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</si>
  <si>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</si>
  <si>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</si>
  <si>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</si>
  <si>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</si>
  <si>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</si>
  <si>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</si>
  <si>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</si>
  <si>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</si>
  <si>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</si>
  <si>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</si>
  <si>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</si>
  <si>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</si>
  <si>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</si>
  <si>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</si>
  <si>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</si>
  <si>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</si>
  <si>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</si>
  <si>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</si>
  <si>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</si>
  <si>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</si>
  <si>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</si>
  <si>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</si>
  <si>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</si>
  <si>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</si>
  <si>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</si>
  <si>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</si>
  <si>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</si>
  <si>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</si>
  <si>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</si>
  <si>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</si>
  <si>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</si>
  <si>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</si>
  <si>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</si>
  <si>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</si>
  <si>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</si>
  <si>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</si>
  <si>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</si>
  <si>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</si>
  <si>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</si>
  <si>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</si>
  <si>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</si>
  <si>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</si>
  <si>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</si>
  <si>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</si>
  <si>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</si>
  <si>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</si>
  <si>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</si>
  <si>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</si>
  <si>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</si>
  <si>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</si>
  <si>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</si>
  <si>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</si>
  <si>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</si>
  <si>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</si>
  <si>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</si>
  <si>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</si>
  <si>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</si>
  <si>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</si>
  <si>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</si>
  <si>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</si>
  <si>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</si>
  <si>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</si>
  <si>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</si>
  <si>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</si>
  <si>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</si>
  <si>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</si>
  <si>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</si>
  <si>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</si>
  <si>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</si>
  <si>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</si>
  <si>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</si>
  <si>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</si>
  <si>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</si>
  <si>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</si>
  <si>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</si>
  <si>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</si>
  <si>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</si>
  <si>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</si>
  <si>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</si>
  <si>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</si>
  <si>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</si>
  <si>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</si>
  <si>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</si>
  <si>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</si>
  <si>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</si>
  <si>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</si>
  <si>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</si>
  <si>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</si>
  <si>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</si>
  <si>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</si>
  <si>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</si>
  <si>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</si>
  <si>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</si>
  <si>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</si>
  <si>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</si>
  <si>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</si>
  <si>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</si>
  <si>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</si>
  <si>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</si>
  <si>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</si>
  <si>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</si>
  <si>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</si>
  <si>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</si>
  <si>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</si>
  <si>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</si>
  <si>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</si>
  <si>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</si>
  <si>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</si>
  <si>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</si>
  <si>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</si>
  <si>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</si>
  <si>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</si>
  <si>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</si>
  <si>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</si>
  <si>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</si>
  <si>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</si>
  <si>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</si>
  <si>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</si>
  <si>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</si>
  <si>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</si>
  <si>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</si>
  <si>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</si>
  <si>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</si>
  <si>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</si>
  <si>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</si>
  <si>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</si>
  <si>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</si>
  <si>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</si>
  <si>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</si>
  <si>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</si>
  <si>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</si>
  <si>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</si>
  <si>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</si>
  <si>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</si>
  <si>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</si>
  <si>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</si>
  <si>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</si>
  <si>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</si>
  <si>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</si>
  <si>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</si>
  <si>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</si>
  <si>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</si>
  <si>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</si>
  <si>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</si>
  <si>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</si>
  <si>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</si>
  <si>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</si>
  <si>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</si>
  <si>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</si>
  <si>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</si>
  <si>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</si>
  <si>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</si>
  <si>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</si>
  <si>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</si>
  <si>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</si>
  <si>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</si>
  <si>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</si>
  <si>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</si>
  <si>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</si>
  <si>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</si>
  <si>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</si>
  <si>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</si>
  <si>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</si>
  <si>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</si>
  <si>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</si>
  <si>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</si>
  <si>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</si>
  <si>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</si>
  <si>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</si>
  <si>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</si>
  <si>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</si>
  <si>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</si>
  <si>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</si>
  <si>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</si>
  <si>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</si>
  <si>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</si>
  <si>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</si>
  <si>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</si>
  <si>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</si>
  <si>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</si>
  <si>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</si>
  <si>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</si>
  <si>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</si>
  <si>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</si>
  <si>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</si>
  <si>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</si>
  <si>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</si>
  <si>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</si>
  <si>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</si>
  <si>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</si>
  <si>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</si>
  <si>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</si>
  <si>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</si>
  <si>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</si>
  <si>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</si>
  <si>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</si>
  <si>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</si>
  <si>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</si>
  <si>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</si>
  <si>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</si>
  <si>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</si>
  <si>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</si>
  <si>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</si>
  <si>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</si>
  <si>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</si>
  <si>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</si>
  <si>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</si>
  <si>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</si>
  <si>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</si>
  <si>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</si>
  <si>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</si>
  <si>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</si>
  <si>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</si>
  <si>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</si>
  <si>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</si>
  <si>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</si>
  <si>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</si>
  <si>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</si>
  <si>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</si>
  <si>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</si>
  <si>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</si>
  <si>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</si>
  <si>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</si>
  <si>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</si>
  <si>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</si>
  <si>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</si>
  <si>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</si>
  <si>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</si>
  <si>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</si>
  <si>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</si>
  <si>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</si>
  <si>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</si>
  <si>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</si>
  <si>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</si>
  <si>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</si>
  <si>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</si>
  <si>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</si>
  <si>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</si>
  <si>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</si>
  <si>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</si>
  <si>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</si>
  <si>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</si>
  <si>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</si>
  <si>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</si>
  <si>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</si>
  <si>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</si>
  <si>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</si>
  <si>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</si>
  <si>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</si>
  <si>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</si>
  <si>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</si>
  <si>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</si>
  <si>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</si>
  <si>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</si>
  <si>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</si>
  <si>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</si>
  <si>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</si>
  <si>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</si>
  <si>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</si>
  <si>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</si>
  <si>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</si>
  <si>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</si>
  <si>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</si>
  <si>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</si>
  <si>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</si>
  <si>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</si>
  <si>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</si>
  <si>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</si>
  <si>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</si>
  <si>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</si>
  <si>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</si>
  <si>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</si>
  <si>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</si>
  <si>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</si>
  <si>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</si>
  <si>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</si>
  <si>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</si>
  <si>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</si>
  <si>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</si>
  <si>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</si>
  <si>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</si>
  <si>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</si>
  <si>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</si>
  <si>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</si>
  <si>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</si>
  <si>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</si>
  <si>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</si>
  <si>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</si>
  <si>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</si>
  <si>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</si>
  <si>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</si>
  <si>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</si>
  <si>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</si>
  <si>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</si>
  <si>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</si>
  <si>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</si>
  <si>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</si>
  <si>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</si>
  <si>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</si>
  <si>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</si>
  <si>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</si>
  <si>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</si>
  <si>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</si>
  <si>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</si>
  <si>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</si>
  <si>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</si>
  <si>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</si>
  <si>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</si>
  <si>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</si>
  <si>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</si>
  <si>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</si>
  <si>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</si>
  <si>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</si>
  <si>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</si>
  <si>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</si>
  <si>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</si>
  <si>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</si>
  <si>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</si>
  <si>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</si>
  <si>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</si>
  <si>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</si>
  <si>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</si>
  <si>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</si>
  <si>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</si>
  <si>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</si>
  <si>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</si>
  <si>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</si>
  <si>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</si>
  <si>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</si>
  <si>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</si>
  <si>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</si>
  <si>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</si>
  <si>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</si>
  <si>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</si>
  <si>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</si>
  <si>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</si>
  <si>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</si>
  <si>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</si>
  <si>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</si>
  <si>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</si>
  <si>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</si>
  <si>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</si>
  <si>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</si>
  <si>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</si>
  <si>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</si>
  <si>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</si>
  <si>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</si>
  <si>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</si>
  <si>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</si>
  <si>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</si>
  <si>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</si>
  <si>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</si>
  <si>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</si>
  <si>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</si>
  <si>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</si>
  <si>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</si>
  <si>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</si>
  <si>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</si>
  <si>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</si>
  <si>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</si>
  <si>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</si>
  <si>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</si>
  <si>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</si>
  <si>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</si>
  <si>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</si>
  <si>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</si>
  <si>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</si>
  <si>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</si>
  <si>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</si>
  <si>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</si>
  <si>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</si>
  <si>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</si>
  <si>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</si>
  <si>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</si>
  <si>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</si>
  <si>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</si>
  <si>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</si>
  <si>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</si>
  <si>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</si>
  <si>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</si>
  <si>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</si>
  <si>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</si>
  <si>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</si>
  <si>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</si>
  <si>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</si>
  <si>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</si>
  <si>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</si>
  <si>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</si>
  <si>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</si>
  <si>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</si>
  <si>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</si>
  <si>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</si>
  <si>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</si>
  <si>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</si>
  <si>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</si>
  <si>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</si>
  <si>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</si>
  <si>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</si>
  <si>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</si>
  <si>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</si>
  <si>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</si>
  <si>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</si>
  <si>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</si>
  <si>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</si>
  <si>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</si>
  <si>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</si>
  <si>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</si>
  <si>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</si>
  <si>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</si>
  <si>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</si>
  <si>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</si>
  <si>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</si>
  <si>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</si>
  <si>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</si>
  <si>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</si>
  <si>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</si>
  <si>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</si>
  <si>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</si>
  <si>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</si>
  <si>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</si>
  <si>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</si>
  <si>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</si>
  <si>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</si>
  <si>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</si>
  <si>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</si>
  <si>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</si>
  <si>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</si>
  <si>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</si>
  <si>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</si>
  <si>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</si>
  <si>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</si>
  <si>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</si>
  <si>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</si>
  <si>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</si>
  <si>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</si>
  <si>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</si>
  <si>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</si>
  <si>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</si>
  <si>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</si>
  <si>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</si>
  <si>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</si>
  <si>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</si>
  <si>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</si>
  <si>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</si>
  <si>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</si>
  <si>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</si>
  <si>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</si>
  <si>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</si>
  <si>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</si>
  <si>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</si>
  <si>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</si>
  <si>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</si>
  <si>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</si>
  <si>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</si>
  <si>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</si>
  <si>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</si>
  <si>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</si>
  <si>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</si>
  <si>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</si>
  <si>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</si>
  <si>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</si>
  <si>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</si>
  <si>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</si>
  <si>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</si>
  <si>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</si>
  <si>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</si>
  <si>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</si>
  <si>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</si>
  <si>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</si>
  <si>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</si>
  <si>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</si>
  <si>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</si>
  <si>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</si>
  <si>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</si>
  <si>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</si>
  <si>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</si>
  <si>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</si>
  <si>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</si>
  <si>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</si>
  <si>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</si>
  <si>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</si>
  <si>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</si>
  <si>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</si>
  <si>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</si>
  <si>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</si>
  <si>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</si>
  <si>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</si>
  <si>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</si>
  <si>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</si>
  <si>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</si>
  <si>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</si>
  <si>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</si>
  <si>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</si>
  <si>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</si>
  <si>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</si>
  <si>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</si>
  <si>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</si>
  <si>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</si>
  <si>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</si>
  <si>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</si>
  <si>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</si>
  <si>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</si>
  <si>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</si>
  <si>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</si>
  <si>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</si>
  <si>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</si>
  <si>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</si>
  <si>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</si>
  <si>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</si>
  <si>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</si>
  <si>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</si>
  <si>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</si>
  <si>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</si>
  <si>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</si>
  <si>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</si>
  <si>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</si>
  <si>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</si>
  <si>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</si>
  <si>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</si>
  <si>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</si>
  <si>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</si>
  <si>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</si>
  <si>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</si>
  <si>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</si>
  <si>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</si>
  <si>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</si>
  <si>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</si>
  <si>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</si>
  <si>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</si>
  <si>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</si>
  <si>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</si>
  <si>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</si>
  <si>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</si>
  <si>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</si>
  <si>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</si>
  <si>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</si>
  <si>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</si>
  <si>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</si>
  <si>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</si>
  <si>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</si>
  <si>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</si>
  <si>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</si>
  <si>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</si>
  <si>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</si>
  <si>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</si>
  <si>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</si>
  <si>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</si>
  <si>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</si>
  <si>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</si>
  <si>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</si>
  <si>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</si>
  <si>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</si>
  <si>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</si>
  <si>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</si>
  <si>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</si>
  <si>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</si>
  <si>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</si>
  <si>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</si>
  <si>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</si>
  <si>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</si>
  <si>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</si>
  <si>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</si>
  <si>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</si>
  <si>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</si>
  <si>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</si>
  <si>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</si>
  <si>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</si>
  <si>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</si>
  <si>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</si>
  <si>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</si>
  <si>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</si>
  <si>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</si>
  <si>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</si>
  <si>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</si>
  <si>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</si>
  <si>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</si>
  <si>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</si>
  <si>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</si>
  <si>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</si>
  <si>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</si>
  <si>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</si>
  <si>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</si>
  <si>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</si>
  <si>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</si>
  <si>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</si>
  <si>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</si>
  <si>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</si>
  <si>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</si>
  <si>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</si>
  <si>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</si>
  <si>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</si>
  <si>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</si>
  <si>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</si>
  <si>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</si>
  <si>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</si>
  <si>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</si>
  <si>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</si>
  <si>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</si>
  <si>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</si>
  <si>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</si>
  <si>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</si>
  <si>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</si>
  <si>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</si>
  <si>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</si>
  <si>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</si>
  <si>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</si>
  <si>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</si>
  <si>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</si>
  <si>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</si>
  <si>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</si>
  <si>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</si>
  <si>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</si>
  <si>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</si>
  <si>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</si>
  <si>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</si>
  <si>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</si>
  <si>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</si>
  <si>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</si>
  <si>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</si>
  <si>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</si>
  <si>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</si>
  <si>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</si>
  <si>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</si>
  <si>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</si>
  <si>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</si>
  <si>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</si>
  <si>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</si>
  <si>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</si>
  <si>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</si>
  <si>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</si>
  <si>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</si>
  <si>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</si>
  <si>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</si>
  <si>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</si>
  <si>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</si>
  <si>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</si>
  <si>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</si>
  <si>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</si>
  <si>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</si>
  <si>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</si>
  <si>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</si>
  <si>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</si>
  <si>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</si>
  <si>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</si>
  <si>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</si>
  <si>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</si>
  <si>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</si>
  <si>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</si>
  <si>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</si>
  <si>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</si>
  <si>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</si>
  <si>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</si>
  <si>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</si>
  <si>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</si>
  <si>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</si>
  <si>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</si>
  <si>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</si>
  <si>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</si>
  <si>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</si>
  <si>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</si>
  <si>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</si>
  <si>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</si>
  <si>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</si>
  <si>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</si>
  <si>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</si>
  <si>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</si>
  <si>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</si>
  <si>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</si>
  <si>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</si>
  <si>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</si>
  <si>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</si>
  <si>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</si>
  <si>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</si>
  <si>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</si>
  <si>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</si>
  <si>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</si>
  <si>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</si>
  <si>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</si>
  <si>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</si>
  <si>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</si>
  <si>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</si>
  <si>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</si>
  <si>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</si>
  <si>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</si>
  <si>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</si>
  <si>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</si>
  <si>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</si>
  <si>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</si>
  <si>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</si>
  <si>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</si>
  <si>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</si>
  <si>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</si>
  <si>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</si>
  <si>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</si>
  <si>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</si>
  <si>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</si>
  <si>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</si>
  <si>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</si>
  <si>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</si>
  <si>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</si>
  <si>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</si>
  <si>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</si>
  <si>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</si>
  <si>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</si>
  <si>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</si>
  <si>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</si>
  <si>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</si>
  <si>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</si>
  <si>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</si>
  <si>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</si>
  <si>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</si>
  <si>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</si>
  <si>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</si>
  <si>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</si>
  <si>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</si>
  <si>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</si>
  <si>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</si>
  <si>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</si>
  <si>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</si>
  <si>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</si>
  <si>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</si>
  <si>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</si>
  <si>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</si>
  <si>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</si>
  <si>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</si>
  <si>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</si>
  <si>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</si>
  <si>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</si>
  <si>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</si>
  <si>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</si>
  <si>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</si>
  <si>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</si>
  <si>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</si>
  <si>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</si>
  <si>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</si>
  <si>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</si>
  <si>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</si>
  <si>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</si>
  <si>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</si>
  <si>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</si>
  <si>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</si>
  <si>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</si>
  <si>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</si>
  <si>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</si>
  <si>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</si>
  <si>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</si>
  <si>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</si>
  <si>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</si>
  <si>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</si>
  <si>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</si>
  <si>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</si>
  <si>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</si>
  <si>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</si>
  <si>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</si>
  <si>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</si>
  <si>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</si>
  <si>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</si>
  <si>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</si>
  <si>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</si>
  <si>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</si>
  <si>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</si>
  <si>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</si>
  <si>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</si>
  <si>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</si>
  <si>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</si>
  <si>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</si>
  <si>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</si>
  <si>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</si>
  <si>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</si>
  <si>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</si>
  <si>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</si>
  <si>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</si>
  <si>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</si>
  <si>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</si>
  <si>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</si>
  <si>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</si>
  <si>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</si>
  <si>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</si>
  <si>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</si>
  <si>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</si>
  <si>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</si>
  <si>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</si>
  <si>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</si>
  <si>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</si>
  <si>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</si>
  <si>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</si>
  <si>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</si>
  <si>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</si>
  <si>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</si>
  <si>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</si>
  <si>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</si>
  <si>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</si>
  <si>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</si>
  <si>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</si>
  <si>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</si>
  <si>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</si>
  <si>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</si>
  <si>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</si>
  <si>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</si>
  <si>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</si>
  <si>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</si>
  <si>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</si>
  <si>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</si>
  <si>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</si>
  <si>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</si>
  <si>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</si>
  <si>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</si>
  <si>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</si>
  <si>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</si>
  <si>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</si>
  <si>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</si>
  <si>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</si>
  <si>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</si>
  <si>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</si>
  <si>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</si>
  <si>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</si>
  <si>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</si>
  <si>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</si>
  <si>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</si>
  <si>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</si>
  <si>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</si>
  <si>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</si>
  <si>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</si>
  <si>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</si>
  <si>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</si>
  <si>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</si>
  <si>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</si>
  <si>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</si>
  <si>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</si>
  <si>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</si>
  <si>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</si>
  <si>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</si>
  <si>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</si>
  <si>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</si>
  <si>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</si>
  <si>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</si>
  <si>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</si>
  <si>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</si>
  <si>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</si>
  <si>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</si>
  <si>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</si>
  <si>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</si>
  <si>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</si>
  <si>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</si>
  <si>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</si>
  <si>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</si>
  <si>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</si>
  <si>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</si>
  <si>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</si>
  <si>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</si>
  <si>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</si>
  <si>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</si>
  <si>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</si>
  <si>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</si>
  <si>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</si>
  <si>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</si>
  <si>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</si>
  <si>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</si>
  <si>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</si>
  <si>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</si>
  <si>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</si>
  <si>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</si>
  <si>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</si>
  <si>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</si>
  <si>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</si>
  <si>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</si>
  <si>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</si>
  <si>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</si>
  <si>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</si>
  <si>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</si>
  <si>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</si>
  <si>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</si>
  <si>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</si>
  <si>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</si>
  <si>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</si>
  <si>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</si>
  <si>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</si>
  <si>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</si>
  <si>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</si>
  <si>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</si>
  <si>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</si>
  <si>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</si>
  <si>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</si>
  <si>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</si>
  <si>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</si>
  <si>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</si>
  <si>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</si>
  <si>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</si>
  <si>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</si>
  <si>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</si>
  <si>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</si>
  <si>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</si>
  <si>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</si>
  <si>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</si>
  <si>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</si>
  <si>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</si>
  <si>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</si>
  <si>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</si>
  <si>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</si>
  <si>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</si>
  <si>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</si>
  <si>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</si>
  <si>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</si>
  <si>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</si>
  <si>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</si>
  <si>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</si>
  <si>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</si>
  <si>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</si>
  <si>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</si>
  <si>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</si>
  <si>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</si>
  <si>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</si>
  <si>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</si>
  <si>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</si>
  <si>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</si>
  <si>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</si>
  <si>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</si>
  <si>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</si>
  <si>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</si>
  <si>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</si>
  <si>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</si>
  <si>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</si>
  <si>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</si>
  <si>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</si>
  <si>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</si>
  <si>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</si>
  <si>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</si>
  <si>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</si>
  <si>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</si>
  <si>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</si>
  <si>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</si>
  <si>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</si>
  <si>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</si>
  <si>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</si>
  <si>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</si>
  <si>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</si>
  <si>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</si>
  <si>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</si>
  <si>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</si>
  <si>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</si>
  <si>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</si>
  <si>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</si>
  <si>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</si>
  <si>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</si>
  <si>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</si>
  <si>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</si>
  <si>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</si>
  <si>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</si>
  <si>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</si>
  <si>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</si>
  <si>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</si>
  <si>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</si>
  <si>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</si>
  <si>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</si>
  <si>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</si>
  <si>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</si>
  <si>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</si>
  <si>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</si>
  <si>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</si>
  <si>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</si>
  <si>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</si>
  <si>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</si>
  <si>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</si>
  <si>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</si>
  <si>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</si>
  <si>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</si>
  <si>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</si>
  <si>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</si>
  <si>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</si>
  <si>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</si>
  <si>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</si>
  <si>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</si>
  <si>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</si>
  <si>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</si>
  <si>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</si>
  <si>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</si>
  <si>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</si>
  <si>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</si>
  <si>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</si>
  <si>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</si>
  <si>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</si>
  <si>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</si>
  <si>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</si>
  <si>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</si>
  <si>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</si>
  <si>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</si>
  <si>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</si>
  <si>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</si>
  <si>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</si>
  <si>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</si>
  <si>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</si>
  <si>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</si>
  <si>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</si>
  <si>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</si>
  <si>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</si>
  <si>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</si>
  <si>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</si>
  <si>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</si>
  <si>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</si>
  <si>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</si>
  <si>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</si>
  <si>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</si>
  <si>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</si>
  <si>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</si>
  <si>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</si>
  <si>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</si>
  <si>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</si>
  <si>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</si>
  <si>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</si>
  <si>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</si>
  <si>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</si>
  <si>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</si>
  <si>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</si>
  <si>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</si>
  <si>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</si>
  <si>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</si>
  <si>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</si>
  <si>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</si>
  <si>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</si>
  <si>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</si>
  <si>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</si>
  <si>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</si>
  <si>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</si>
  <si>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</si>
  <si>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</si>
  <si>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</si>
  <si>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</si>
  <si>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</si>
  <si>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</si>
  <si>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</si>
  <si>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</si>
  <si>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</si>
  <si>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</si>
  <si>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</si>
  <si>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</si>
  <si>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</si>
  <si>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</si>
  <si>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</si>
  <si>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</si>
  <si>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</si>
  <si>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</si>
  <si>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</si>
  <si>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</si>
  <si>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</si>
  <si>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</si>
  <si>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</si>
  <si>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</si>
  <si>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</si>
  <si>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</si>
  <si>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</si>
  <si>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</si>
  <si>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</si>
  <si>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</si>
  <si>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</si>
  <si>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</si>
  <si>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</si>
  <si>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</si>
  <si>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</si>
  <si>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</si>
  <si>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</si>
  <si>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</si>
  <si>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</si>
  <si>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</si>
  <si>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</si>
  <si>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</si>
  <si>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</si>
  <si>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</si>
  <si>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</si>
  <si>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</si>
  <si>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</si>
  <si>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</si>
  <si>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</si>
  <si>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</si>
  <si>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</si>
  <si>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</si>
  <si>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</si>
  <si>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</si>
  <si>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</si>
  <si>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</si>
  <si>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</si>
  <si>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</si>
  <si>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</si>
  <si>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</si>
  <si>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</si>
  <si>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</si>
  <si>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</si>
  <si>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</si>
  <si>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</si>
  <si>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</si>
  <si>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</si>
  <si>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</si>
  <si>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</si>
  <si>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</si>
  <si>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</si>
  <si>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</si>
  <si>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</si>
  <si>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</si>
  <si>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</si>
  <si>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</si>
  <si>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</si>
  <si>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</si>
  <si>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</si>
  <si>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</si>
  <si>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</si>
  <si>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</si>
  <si>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</si>
  <si>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</si>
  <si>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</si>
  <si>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</si>
  <si>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</si>
  <si>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</si>
  <si>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</si>
  <si>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</si>
  <si>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</si>
  <si>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</si>
  <si>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</si>
  <si>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</si>
  <si>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</si>
  <si>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</si>
  <si>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</si>
  <si>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</si>
  <si>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</si>
  <si>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</si>
  <si>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</si>
  <si>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</si>
  <si>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</si>
  <si>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</si>
  <si>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</si>
  <si>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</si>
  <si>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</si>
  <si>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</si>
  <si>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</si>
  <si>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</si>
  <si>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</si>
  <si>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</si>
  <si>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</si>
  <si>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</si>
  <si>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</si>
  <si>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</si>
  <si>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</si>
  <si>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</si>
  <si>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</si>
  <si>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</si>
  <si>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</si>
  <si>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</si>
  <si>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</si>
  <si>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</si>
  <si>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</si>
  <si>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</si>
  <si>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</si>
  <si>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</si>
  <si>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</si>
  <si>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</si>
  <si>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</si>
  <si>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</si>
  <si>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</si>
  <si>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</si>
  <si>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</si>
  <si>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</si>
  <si>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</si>
  <si>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</si>
  <si>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</si>
  <si>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</si>
  <si>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</si>
  <si>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</si>
  <si>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</si>
  <si>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</si>
  <si>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</si>
  <si>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</si>
  <si>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</si>
  <si>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</si>
  <si>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</si>
  <si>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</si>
  <si>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</si>
  <si>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</si>
  <si>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</si>
  <si>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</si>
  <si>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</si>
  <si>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</si>
  <si>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</si>
  <si>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</si>
  <si>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</si>
  <si>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</si>
  <si>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</si>
  <si>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</si>
  <si>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</si>
  <si>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</si>
  <si>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</si>
  <si>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</si>
  <si>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</si>
  <si>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</si>
  <si>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</si>
  <si>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</si>
  <si>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</si>
  <si>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</si>
  <si>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</si>
  <si>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</si>
  <si>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</si>
  <si>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</si>
  <si>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</si>
  <si>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</si>
  <si>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</si>
  <si>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</si>
  <si>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</si>
  <si>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</si>
  <si>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</si>
  <si>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</si>
  <si>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</si>
  <si>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</si>
  <si>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</si>
  <si>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</si>
  <si>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</si>
  <si>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</si>
  <si>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</si>
  <si>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</si>
  <si>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</si>
  <si>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</si>
  <si>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</si>
  <si>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</si>
  <si>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</si>
  <si>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</si>
  <si>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</si>
  <si>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</si>
  <si>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</si>
  <si>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</si>
  <si>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</si>
  <si>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</si>
  <si>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</si>
  <si>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</si>
  <si>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</si>
  <si>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</si>
  <si>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</si>
  <si>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</si>
  <si>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</si>
  <si>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</si>
  <si>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</si>
  <si>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</si>
  <si>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</si>
  <si>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</si>
  <si>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</si>
  <si>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</si>
  <si>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</si>
  <si>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</si>
  <si>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</si>
  <si>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</si>
  <si>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</si>
  <si>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</si>
  <si>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</si>
  <si>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</si>
  <si>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</si>
  <si>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</si>
  <si>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</si>
  <si>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</si>
  <si>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</si>
  <si>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</si>
  <si>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</si>
  <si>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</si>
  <si>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</si>
  <si>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</si>
  <si>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</si>
  <si>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</si>
  <si>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</si>
  <si>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</si>
  <si>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</si>
  <si>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</si>
  <si>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</si>
  <si>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</si>
  <si>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</si>
  <si>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</si>
  <si>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</si>
  <si>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</si>
  <si>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</si>
  <si>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</si>
  <si>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</si>
  <si>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</si>
  <si>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</si>
  <si>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</si>
  <si>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</si>
  <si>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</si>
  <si>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</si>
  <si>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</si>
  <si>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</si>
  <si>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</si>
  <si>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</si>
  <si>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</si>
  <si>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</si>
  <si>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</si>
  <si>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</si>
  <si>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</si>
  <si>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</si>
  <si>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</si>
  <si>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</si>
  <si>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</si>
  <si>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</si>
  <si>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</si>
  <si>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</si>
  <si>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</si>
  <si>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</si>
  <si>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</si>
  <si>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</si>
  <si>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</si>
  <si>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</si>
  <si>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</si>
  <si>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</si>
  <si>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</si>
  <si>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</si>
  <si>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</si>
  <si>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</si>
  <si>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</si>
  <si>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</si>
  <si>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</si>
  <si>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</si>
  <si>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</si>
  <si>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</si>
  <si>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</si>
  <si>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</si>
  <si>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</si>
  <si>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</si>
  <si>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</si>
  <si>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</si>
  <si>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</si>
  <si>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</si>
  <si>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</si>
  <si>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</si>
  <si>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</si>
  <si>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</si>
  <si>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</si>
  <si>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</si>
  <si>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</si>
  <si>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</si>
  <si>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</si>
  <si>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</si>
  <si>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</si>
  <si>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</si>
  <si>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</si>
  <si>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</si>
  <si>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</si>
  <si>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</si>
  <si>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</si>
  <si>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</si>
  <si>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</si>
  <si>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</si>
  <si>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</si>
  <si>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</si>
  <si>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</si>
  <si>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</si>
  <si>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</si>
  <si>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</si>
  <si>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</si>
  <si>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</si>
  <si>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</si>
  <si>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</si>
  <si>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</si>
  <si>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</si>
  <si>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</si>
  <si>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</si>
  <si>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</si>
  <si>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</si>
  <si>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</si>
  <si>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</si>
  <si>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</si>
  <si>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</si>
  <si>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</si>
  <si>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</si>
  <si>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</si>
  <si>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</si>
  <si>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</si>
  <si>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</si>
  <si>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</si>
  <si>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</si>
  <si>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</si>
  <si>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</si>
  <si>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</si>
  <si>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</si>
  <si>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</si>
  <si>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</si>
  <si>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</si>
  <si>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</si>
  <si>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</si>
  <si>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</si>
  <si>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</si>
  <si>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</si>
  <si>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</si>
  <si>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</si>
  <si>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</si>
  <si>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</si>
  <si>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</si>
  <si>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</si>
  <si>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</si>
  <si>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</si>
  <si>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</si>
  <si>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</si>
  <si>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</si>
  <si>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</si>
  <si>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</si>
  <si>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</si>
  <si>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</si>
  <si>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</si>
  <si>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</si>
  <si>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</si>
  <si>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</si>
  <si>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</si>
  <si>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</si>
  <si>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</si>
  <si>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</si>
  <si>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</si>
  <si>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</si>
  <si>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</si>
  <si>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</si>
  <si>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</si>
  <si>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</si>
  <si>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</si>
  <si>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</si>
  <si>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</si>
  <si>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</si>
  <si>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</si>
  <si>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</si>
  <si>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</si>
  <si>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</si>
  <si>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</si>
  <si>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</si>
  <si>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</si>
  <si>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</si>
  <si>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</si>
  <si>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</si>
  <si>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</si>
  <si>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</si>
  <si>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</si>
  <si>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</si>
  <si>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</si>
  <si>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</si>
  <si>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</si>
  <si>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</si>
  <si>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</si>
  <si>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</si>
  <si>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</si>
  <si>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</si>
  <si>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</si>
  <si>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</si>
  <si>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</si>
  <si>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</si>
  <si>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</si>
  <si>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</si>
  <si>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</si>
  <si>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</si>
  <si>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</si>
  <si>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</si>
  <si>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</si>
  <si>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</si>
  <si>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</si>
  <si>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</si>
  <si>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</si>
  <si>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</si>
  <si>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</si>
  <si>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</si>
  <si>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</si>
  <si>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</si>
  <si>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</si>
  <si>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</si>
  <si>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</si>
  <si>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</si>
  <si>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</si>
  <si>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</si>
  <si>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</si>
  <si>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</si>
  <si>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</si>
  <si>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</si>
  <si>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</si>
  <si>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</si>
  <si>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</si>
  <si>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</si>
  <si>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</si>
  <si>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</si>
  <si>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</si>
  <si>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</si>
  <si>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</si>
  <si>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</si>
  <si>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</si>
  <si>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</si>
  <si>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</si>
  <si>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</si>
  <si>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</si>
  <si>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</si>
  <si>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</si>
  <si>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</si>
  <si>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</si>
  <si>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</si>
  <si>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</si>
  <si>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</si>
  <si>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</si>
  <si>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</si>
  <si>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</si>
  <si>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</si>
  <si>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</si>
  <si>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</si>
  <si>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</si>
  <si>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</si>
  <si>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</si>
  <si>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</si>
  <si>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</si>
  <si>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</si>
  <si>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</si>
  <si>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</si>
  <si>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</si>
  <si>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</si>
  <si>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</si>
  <si>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</si>
  <si>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</si>
  <si>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</si>
  <si>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</si>
  <si>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</si>
  <si>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</si>
  <si>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</si>
  <si>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</si>
  <si>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</si>
  <si>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</si>
  <si>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</si>
  <si>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</si>
  <si>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</si>
  <si>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</si>
  <si>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</si>
  <si>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</si>
  <si>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</si>
  <si>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</si>
  <si>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</si>
  <si>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</si>
  <si>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</si>
  <si>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</si>
  <si>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</si>
  <si>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</si>
  <si>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</si>
  <si>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</si>
  <si>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</si>
  <si>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</si>
  <si>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</si>
  <si>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</si>
  <si>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</si>
  <si>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</si>
  <si>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</si>
  <si>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</si>
  <si>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</si>
  <si>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</si>
  <si>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</si>
  <si>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</si>
  <si>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</si>
  <si>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</si>
  <si>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</si>
  <si>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</si>
  <si>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</si>
  <si>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</si>
  <si>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</si>
  <si>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</si>
  <si>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</si>
  <si>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</si>
  <si>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</si>
  <si>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</si>
  <si>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</si>
  <si>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</si>
  <si>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</si>
  <si>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</si>
  <si>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</si>
  <si>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</si>
  <si>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</si>
  <si>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</si>
  <si>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</si>
  <si>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</si>
  <si>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</si>
  <si>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</si>
  <si>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</si>
  <si>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</si>
  <si>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</si>
  <si>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</si>
  <si>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</si>
  <si>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</si>
  <si>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</si>
  <si>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</si>
  <si>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</si>
  <si>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</si>
  <si>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</si>
  <si>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</si>
  <si>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</si>
  <si>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</si>
  <si>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</si>
  <si>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</si>
  <si>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</si>
  <si>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</si>
  <si>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</si>
  <si>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</si>
  <si>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</si>
  <si>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</si>
  <si>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</si>
  <si>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</si>
  <si>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</si>
  <si>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</si>
  <si>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</si>
  <si>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</si>
  <si>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</si>
  <si>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</si>
  <si>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</si>
  <si>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</si>
  <si>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</si>
  <si>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</si>
  <si>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</si>
  <si>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</si>
  <si>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</si>
  <si>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</si>
  <si>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</si>
  <si>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</si>
  <si>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</si>
  <si>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</si>
  <si>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</si>
  <si>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</si>
  <si>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</si>
  <si>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</si>
  <si>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</si>
  <si>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</si>
  <si>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</si>
  <si>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</si>
  <si>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</si>
  <si>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</si>
  <si>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</si>
  <si>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</si>
  <si>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</si>
  <si>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</si>
  <si>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</si>
  <si>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</si>
  <si>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</si>
  <si>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</si>
  <si>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</si>
  <si>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</si>
  <si>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</si>
  <si>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</si>
  <si>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</si>
  <si>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</si>
  <si>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</si>
  <si>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</si>
  <si>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</si>
  <si>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</si>
  <si>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</si>
  <si>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</si>
  <si>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</si>
  <si>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</si>
  <si>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</si>
  <si>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</si>
  <si>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</si>
  <si>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</si>
  <si>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</si>
  <si>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</si>
  <si>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</si>
  <si>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</si>
  <si>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</si>
  <si>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</si>
  <si>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</si>
  <si>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</si>
  <si>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</si>
  <si>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</si>
  <si>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</si>
  <si>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</si>
  <si>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</si>
  <si>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</si>
  <si>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</si>
  <si>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</si>
  <si>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</si>
  <si>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</si>
  <si>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</si>
  <si>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</si>
  <si>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</si>
  <si>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</si>
  <si>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</si>
  <si>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</si>
  <si>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</si>
  <si>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</si>
  <si>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</si>
  <si>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</si>
  <si>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</si>
  <si>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</si>
  <si>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</si>
  <si>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</si>
  <si>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</si>
  <si>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</si>
  <si>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</si>
  <si>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</si>
  <si>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</si>
  <si>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</si>
  <si>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</si>
  <si>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</si>
  <si>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</si>
  <si>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</si>
  <si>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</si>
  <si>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</si>
  <si>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</si>
  <si>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</si>
  <si>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</si>
  <si>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</si>
  <si>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</si>
  <si>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</si>
  <si>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</si>
  <si>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</si>
  <si>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</si>
  <si>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</si>
  <si>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</si>
  <si>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</si>
  <si>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</si>
  <si>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</si>
  <si>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</si>
  <si>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</si>
  <si>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</si>
  <si>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</si>
  <si>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</si>
  <si>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</si>
  <si>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</si>
  <si>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</si>
  <si>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</si>
  <si>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</si>
  <si>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</si>
  <si>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</si>
  <si>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</si>
  <si>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</si>
  <si>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</si>
  <si>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</si>
  <si>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</si>
  <si>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</si>
  <si>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</si>
  <si>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</si>
  <si>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</si>
  <si>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</si>
  <si>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</si>
  <si>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</si>
  <si>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</si>
  <si>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</si>
  <si>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</si>
  <si>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</si>
  <si>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</si>
  <si>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</si>
  <si>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</si>
  <si>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</si>
  <si>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</si>
  <si>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</si>
  <si>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</si>
  <si>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</si>
  <si>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</si>
  <si>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</si>
  <si>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</si>
  <si>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</si>
  <si>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</si>
  <si>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</si>
  <si>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</si>
  <si>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</si>
  <si>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</si>
  <si>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</si>
  <si>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</si>
  <si>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</si>
  <si>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</si>
  <si>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</si>
  <si>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</si>
  <si>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</si>
  <si>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</si>
  <si>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</si>
  <si>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</si>
  <si>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</si>
  <si>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</si>
  <si>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</si>
  <si>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</si>
  <si>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</si>
  <si>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</si>
  <si>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</si>
  <si>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</si>
  <si>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</si>
  <si>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</si>
  <si>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</si>
  <si>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</si>
  <si>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</si>
  <si>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</si>
  <si>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</si>
  <si>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</si>
  <si>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</si>
  <si>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</si>
  <si>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</si>
  <si>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</si>
  <si>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</si>
  <si>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</si>
  <si>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</si>
  <si>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</si>
  <si>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</si>
  <si>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</si>
  <si>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</si>
  <si>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</si>
  <si>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</si>
  <si>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</si>
  <si>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</si>
  <si>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</si>
  <si>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</si>
  <si>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</si>
  <si>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</si>
  <si>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</si>
  <si>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</si>
  <si>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</si>
  <si>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</si>
  <si>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</si>
  <si>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</si>
  <si>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</si>
  <si>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</si>
  <si>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</si>
  <si>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</si>
  <si>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</si>
  <si>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</si>
  <si>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</si>
  <si>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</si>
  <si>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</si>
  <si>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</si>
  <si>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</si>
  <si>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</si>
  <si>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</si>
  <si>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</si>
  <si>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</si>
  <si>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</si>
  <si>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</si>
  <si>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</si>
  <si>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</si>
  <si>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</si>
  <si>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</si>
  <si>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</si>
  <si>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</si>
  <si>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</si>
  <si>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</si>
  <si>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</si>
  <si>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</si>
  <si>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</si>
  <si>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</si>
  <si>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</si>
  <si>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</si>
  <si>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</si>
  <si>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</si>
  <si>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</si>
  <si>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</si>
  <si>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</si>
  <si>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</si>
  <si>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</si>
  <si>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</si>
  <si>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</si>
  <si>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</si>
  <si>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</si>
  <si>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</si>
  <si>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</si>
  <si>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</si>
  <si>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</si>
  <si>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</si>
  <si>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</si>
  <si>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</si>
  <si>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</si>
  <si>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</si>
  <si>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</si>
  <si>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</si>
  <si>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</si>
  <si>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</si>
  <si>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</si>
  <si>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</si>
  <si>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</si>
  <si>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</si>
  <si>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</si>
  <si>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</si>
  <si>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</si>
  <si>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</si>
  <si>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</si>
  <si>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</si>
  <si>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</si>
  <si>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</si>
  <si>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</si>
  <si>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</si>
  <si>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</si>
  <si>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</si>
  <si>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</si>
  <si>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</si>
  <si>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</si>
  <si>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</si>
  <si>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</si>
  <si>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</si>
  <si>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</si>
  <si>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</si>
  <si>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</si>
  <si>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</si>
  <si>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</si>
  <si>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</si>
  <si>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</si>
  <si>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</si>
  <si>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</si>
  <si>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</si>
  <si>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</si>
  <si>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</si>
  <si>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</si>
  <si>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</si>
  <si>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</si>
  <si>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</si>
  <si>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</si>
  <si>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</si>
  <si>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</si>
  <si>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</si>
  <si>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</si>
  <si>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</si>
  <si>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</si>
  <si>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</si>
  <si>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</si>
  <si>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</si>
  <si>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</si>
  <si>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</si>
  <si>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</si>
  <si>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</si>
  <si>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</si>
  <si>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</si>
  <si>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</si>
  <si>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</si>
  <si>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</si>
  <si>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</si>
  <si>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</si>
  <si>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</si>
  <si>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</si>
  <si>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</si>
  <si>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</si>
  <si>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</si>
  <si>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</si>
  <si>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</si>
  <si>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</si>
  <si>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</si>
  <si>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</si>
  <si>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</si>
  <si>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</si>
  <si>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</si>
  <si>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</si>
  <si>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</si>
  <si>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</si>
  <si>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</si>
  <si>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</si>
  <si>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</si>
  <si>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</si>
  <si>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</si>
  <si>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</si>
  <si>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</si>
  <si>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</si>
  <si>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</si>
  <si>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</si>
  <si>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</si>
  <si>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</si>
  <si>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</si>
  <si>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</si>
  <si>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</si>
  <si>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</si>
  <si>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</si>
  <si>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</si>
  <si>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</si>
  <si>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</si>
  <si>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</si>
  <si>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</si>
  <si>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</si>
  <si>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</si>
  <si>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</si>
  <si>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</si>
  <si>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</si>
  <si>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</si>
  <si>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</si>
  <si>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</si>
  <si>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</si>
  <si>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</si>
  <si>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</si>
  <si>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</si>
  <si>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</si>
  <si>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</si>
  <si>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</si>
  <si>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</si>
  <si>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</si>
  <si>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</si>
  <si>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</si>
  <si>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</si>
  <si>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</si>
  <si>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</si>
  <si>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</si>
  <si>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</si>
  <si>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</si>
  <si>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</si>
  <si>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</si>
  <si>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</si>
  <si>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</si>
  <si>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</si>
  <si>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</si>
  <si>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</si>
  <si>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</si>
  <si>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</si>
  <si>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</si>
  <si>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</si>
  <si>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</si>
  <si>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</si>
  <si>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</si>
  <si>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</si>
  <si>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</si>
  <si>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</si>
  <si>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</si>
  <si>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</si>
  <si>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</si>
  <si>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</si>
  <si>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</si>
  <si>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</si>
  <si>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</si>
  <si>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</si>
  <si>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</si>
  <si>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</si>
  <si>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</si>
  <si>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</si>
  <si>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</si>
  <si>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</si>
  <si>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</si>
  <si>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</si>
  <si>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</si>
  <si>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</si>
  <si>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</si>
  <si>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</si>
  <si>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</si>
  <si>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</si>
  <si>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</si>
  <si>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</si>
  <si>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</si>
  <si>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</si>
  <si>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</si>
  <si>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</si>
  <si>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</si>
  <si>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</si>
  <si>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</si>
  <si>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</si>
  <si>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</si>
  <si>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</si>
  <si>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</si>
  <si>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</si>
  <si>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</si>
  <si>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</si>
  <si>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</si>
  <si>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</si>
  <si>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</si>
  <si>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</si>
  <si>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</si>
  <si>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</si>
  <si>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</si>
  <si>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</si>
  <si>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</si>
  <si>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</si>
  <si>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</si>
  <si>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</si>
  <si>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</si>
  <si>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</si>
  <si>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</si>
  <si>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</si>
  <si>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</si>
  <si>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</si>
  <si>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</si>
  <si>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</si>
  <si>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</si>
  <si>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</si>
  <si>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</si>
  <si>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</si>
  <si>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</si>
  <si>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</si>
  <si>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</si>
  <si>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</si>
  <si>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</si>
  <si>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</si>
  <si>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</si>
  <si>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</si>
  <si>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</si>
  <si>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</si>
  <si>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</si>
  <si>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</si>
  <si>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</si>
  <si>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</si>
  <si>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</si>
  <si>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</si>
  <si>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</si>
  <si>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</si>
  <si>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</si>
  <si>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</si>
  <si>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</si>
  <si>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</si>
  <si>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</si>
  <si>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</si>
  <si>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</si>
  <si>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</si>
  <si>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</si>
  <si>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</si>
  <si>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</si>
  <si>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</si>
  <si>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</si>
  <si>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</si>
  <si>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</si>
  <si>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</si>
  <si>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</si>
  <si>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</si>
  <si>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</si>
  <si>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</si>
  <si>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</si>
  <si>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</si>
  <si>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</si>
  <si>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</si>
  <si>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</si>
  <si>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</si>
  <si>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</si>
  <si>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</si>
  <si>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</si>
  <si>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</si>
  <si>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</si>
  <si>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</si>
  <si>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</si>
  <si>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</si>
  <si>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</si>
  <si>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</si>
  <si>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</si>
  <si>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</si>
  <si>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</si>
  <si>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</si>
  <si>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</si>
  <si>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</si>
  <si>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</si>
  <si>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</si>
  <si>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</si>
  <si>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</si>
  <si>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</si>
  <si>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</si>
  <si>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</si>
  <si>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</si>
  <si>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</si>
  <si>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</si>
  <si>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</si>
  <si>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</si>
  <si>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</si>
  <si>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</si>
  <si>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</si>
  <si>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</si>
  <si>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</si>
  <si>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</si>
  <si>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</si>
  <si>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</si>
  <si>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</si>
  <si>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</si>
  <si>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</si>
  <si>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</si>
  <si>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</si>
  <si>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</si>
  <si>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</si>
  <si>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</si>
  <si>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</si>
  <si>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</si>
  <si>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</si>
  <si>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</si>
  <si>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</si>
  <si>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</si>
  <si>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</si>
  <si>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</si>
  <si>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</si>
  <si>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</si>
  <si>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</si>
  <si>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</si>
  <si>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</si>
  <si>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</si>
  <si>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</si>
  <si>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</si>
  <si>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</si>
  <si>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</si>
  <si>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</si>
  <si>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</si>
  <si>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</si>
  <si>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</si>
  <si>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</si>
  <si>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</si>
  <si>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</si>
  <si>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</si>
  <si>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</si>
  <si>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</si>
  <si>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</si>
  <si>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</si>
  <si>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</si>
  <si>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</si>
  <si>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</si>
  <si>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</si>
  <si>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</si>
  <si>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</si>
  <si>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</si>
  <si>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</si>
  <si>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</si>
  <si>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</si>
  <si>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</si>
  <si>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</si>
  <si>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</si>
  <si>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</si>
  <si>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</si>
  <si>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</si>
  <si>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</si>
  <si>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</si>
  <si>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</si>
  <si>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</si>
  <si>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</si>
  <si>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</si>
  <si>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</si>
  <si>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</si>
  <si>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</si>
  <si>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</si>
  <si>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</si>
  <si>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</si>
  <si>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</si>
  <si>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</si>
  <si>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</si>
  <si>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</si>
  <si>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</si>
  <si>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</si>
  <si>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</si>
  <si>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</si>
  <si>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</si>
  <si>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</si>
  <si>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</si>
  <si>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</si>
  <si>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</si>
  <si>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</si>
  <si>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</si>
  <si>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</si>
  <si>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</si>
  <si>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</si>
  <si>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</si>
  <si>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</si>
  <si>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</si>
  <si>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</si>
  <si>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</si>
  <si>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</si>
  <si>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</si>
  <si>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</si>
  <si>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</si>
  <si>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</si>
  <si>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</si>
  <si>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</si>
  <si>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</si>
  <si>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</si>
  <si>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</si>
  <si>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</si>
  <si>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</si>
  <si>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</si>
  <si>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</si>
  <si>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</si>
  <si>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</si>
  <si>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</si>
  <si>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</si>
  <si>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</si>
  <si>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</si>
  <si>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</si>
  <si>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</si>
  <si>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</si>
  <si>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</si>
  <si>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</si>
  <si>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</si>
  <si>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</si>
  <si>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</si>
  <si>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</si>
  <si>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</si>
  <si>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</si>
  <si>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</si>
  <si>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</si>
  <si>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</si>
  <si>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</si>
  <si>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</si>
  <si>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</si>
  <si>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</si>
  <si>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</si>
  <si>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</si>
  <si>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</si>
  <si>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</si>
  <si>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</si>
  <si>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</si>
  <si>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</si>
  <si>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</si>
  <si>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</si>
  <si>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</si>
  <si>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</si>
  <si>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</si>
  <si>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</si>
  <si>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</si>
  <si>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</si>
  <si>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</si>
  <si>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</si>
  <si>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</si>
  <si>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</si>
  <si>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</si>
  <si>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</si>
  <si>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</si>
  <si>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</si>
  <si>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</si>
  <si>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</si>
  <si>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</si>
  <si>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</si>
  <si>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</si>
  <si>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</si>
  <si>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</si>
  <si>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</si>
  <si>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</si>
  <si>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</si>
  <si>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</si>
  <si>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</si>
  <si>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</si>
  <si>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</si>
  <si>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</si>
  <si>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</si>
  <si>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</si>
  <si>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</si>
  <si>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</si>
  <si>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</si>
  <si>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</si>
  <si>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</si>
  <si>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</si>
  <si>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</si>
  <si>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</si>
  <si>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</si>
  <si>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</si>
  <si>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</si>
  <si>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</si>
  <si>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</si>
  <si>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</si>
  <si>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</si>
  <si>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</si>
  <si>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</si>
  <si>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</si>
  <si>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</si>
  <si>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</si>
  <si>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</si>
  <si>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</si>
  <si>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</si>
  <si>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</si>
  <si>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</si>
  <si>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</si>
  <si>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</si>
  <si>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</si>
  <si>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</si>
  <si>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</si>
  <si>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</si>
  <si>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</si>
  <si>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</si>
  <si>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</si>
  <si>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</si>
  <si>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</si>
  <si>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</si>
  <si>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</si>
  <si>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</si>
  <si>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</si>
  <si>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</si>
  <si>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</si>
  <si>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</si>
  <si>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</si>
  <si>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</si>
  <si>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</si>
  <si>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</si>
  <si>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</si>
  <si>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</si>
  <si>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</si>
  <si>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</si>
  <si>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</si>
  <si>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</si>
  <si>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</si>
  <si>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</si>
  <si>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</si>
  <si>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</si>
  <si>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</si>
  <si>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</si>
  <si>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</si>
  <si>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</si>
  <si>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</si>
  <si>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</si>
  <si>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</si>
  <si>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</si>
  <si>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</si>
  <si>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</si>
  <si>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</si>
  <si>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</si>
  <si>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</si>
  <si>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</si>
  <si>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</si>
  <si>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</si>
  <si>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</si>
  <si>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</si>
  <si>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</si>
  <si>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</si>
  <si>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</si>
  <si>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</si>
  <si>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</si>
  <si>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</si>
  <si>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</si>
  <si>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</si>
  <si>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</si>
  <si>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</si>
  <si>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</si>
  <si>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</si>
  <si>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</si>
  <si>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</si>
  <si>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</si>
  <si>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</si>
  <si>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</si>
  <si>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</si>
  <si>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</si>
  <si>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</si>
  <si>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</si>
  <si>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</si>
  <si>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</si>
  <si>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</si>
  <si>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</si>
  <si>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</si>
  <si>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</si>
  <si>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</si>
  <si>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</si>
  <si>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</si>
  <si>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</si>
  <si>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</si>
  <si>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</si>
  <si>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</si>
  <si>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</si>
  <si>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</si>
  <si>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</si>
  <si>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</si>
  <si>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</si>
  <si>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</si>
  <si>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</si>
  <si>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</si>
  <si>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</si>
  <si>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</si>
  <si>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</si>
  <si>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</si>
  <si>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</si>
  <si>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</si>
  <si>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</si>
  <si>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</si>
  <si>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</si>
  <si>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</si>
  <si>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</si>
  <si>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</si>
  <si>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</si>
  <si>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</si>
  <si>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</si>
  <si>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</si>
  <si>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</si>
  <si>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</si>
  <si>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</si>
  <si>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</si>
  <si>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</si>
  <si>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</si>
  <si>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</si>
  <si>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</si>
  <si>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</si>
  <si>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</si>
  <si>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</si>
  <si>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</si>
  <si>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</si>
  <si>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</si>
  <si>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</si>
  <si>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</si>
  <si>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</si>
  <si>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</si>
  <si>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</si>
  <si>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</si>
  <si>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</si>
  <si>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</si>
  <si>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</si>
  <si>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</si>
  <si>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</si>
  <si>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</si>
  <si>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</si>
  <si>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</si>
  <si>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</si>
  <si>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</si>
  <si>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</si>
  <si>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</si>
  <si>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</si>
  <si>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</si>
  <si>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</si>
  <si>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</si>
  <si>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</si>
  <si>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</si>
  <si>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</si>
  <si>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</si>
  <si>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</si>
  <si>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</si>
  <si>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</si>
  <si>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</si>
  <si>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</si>
  <si>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</si>
  <si>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</si>
  <si>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</si>
  <si>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</si>
  <si>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</si>
  <si>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</si>
  <si>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</si>
  <si>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</si>
  <si>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</si>
  <si>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</si>
  <si>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</si>
  <si>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</si>
  <si>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</si>
  <si>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</si>
  <si>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</si>
  <si>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</si>
  <si>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</si>
  <si>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</si>
  <si>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</si>
  <si>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</si>
  <si>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</si>
  <si>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</si>
  <si>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</si>
  <si>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</si>
  <si>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</si>
  <si>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</si>
  <si>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</si>
  <si>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</si>
  <si>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</si>
  <si>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</si>
  <si>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</si>
  <si>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</si>
  <si>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</si>
  <si>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</si>
  <si>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</si>
  <si>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</si>
  <si>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</si>
  <si>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</si>
  <si>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</si>
  <si>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</si>
  <si>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</si>
  <si>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</si>
  <si>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</si>
  <si>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</si>
  <si>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</si>
  <si>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</si>
  <si>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</si>
  <si>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</si>
  <si>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</si>
  <si>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</si>
  <si>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</si>
  <si>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</si>
  <si>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</si>
  <si>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</si>
  <si>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</si>
  <si>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</si>
  <si>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</si>
  <si>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</si>
  <si>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</si>
  <si>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</si>
  <si>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</si>
  <si>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</si>
  <si>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</si>
  <si>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</si>
  <si>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</si>
  <si>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</si>
  <si>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</si>
  <si>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</si>
  <si>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</si>
  <si>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</si>
  <si>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</si>
  <si>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</si>
  <si>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</si>
  <si>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</si>
  <si>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</si>
  <si>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</si>
  <si>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</si>
  <si>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</si>
  <si>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</si>
  <si>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</si>
  <si>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</si>
  <si>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</si>
  <si>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</si>
  <si>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</si>
  <si>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</si>
  <si>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</si>
  <si>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</si>
  <si>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</si>
  <si>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</si>
  <si>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</si>
  <si>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</si>
  <si>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</si>
  <si>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</si>
  <si>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</si>
  <si>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</si>
  <si>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</si>
  <si>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</si>
  <si>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</si>
  <si>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</si>
  <si>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</si>
  <si>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</si>
  <si>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</si>
  <si>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</si>
  <si>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</si>
  <si>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</si>
  <si>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</si>
  <si>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</si>
  <si>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</si>
  <si>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</si>
  <si>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</si>
  <si>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</si>
  <si>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</si>
  <si>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</si>
  <si>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</si>
  <si>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</si>
  <si>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</si>
  <si>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</si>
  <si>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</si>
  <si>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</si>
  <si>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</si>
  <si>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</si>
  <si>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</si>
  <si>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</si>
  <si>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</si>
  <si>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</si>
  <si>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</si>
  <si>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</si>
  <si>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</si>
  <si>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</si>
  <si>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</si>
  <si>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</si>
  <si>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</si>
  <si>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</si>
  <si>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</si>
  <si>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</si>
  <si>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</si>
  <si>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</si>
  <si>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</si>
  <si>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</si>
  <si>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</si>
  <si>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</si>
  <si>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</si>
  <si>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</si>
  <si>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</si>
  <si>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</si>
  <si>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</si>
  <si>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</si>
  <si>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</si>
  <si>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</si>
  <si>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</si>
  <si>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</si>
  <si>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</si>
  <si>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</si>
  <si>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</si>
  <si>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</si>
  <si>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</si>
  <si>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</si>
  <si>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</si>
  <si>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</si>
  <si>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</si>
  <si>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</si>
  <si>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</si>
  <si>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</si>
  <si>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</si>
  <si>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</si>
  <si>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</si>
  <si>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</si>
  <si>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</si>
  <si>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</si>
  <si>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</si>
  <si>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</si>
  <si>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</si>
  <si>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</si>
  <si>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</si>
  <si>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</si>
  <si>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</si>
  <si>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</si>
  <si>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</si>
  <si>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</si>
  <si>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</si>
  <si>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</si>
  <si>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</si>
  <si>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</si>
  <si>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</si>
  <si>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</si>
  <si>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</si>
  <si>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</si>
  <si>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</si>
  <si>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</si>
  <si>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</si>
  <si>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</si>
  <si>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</si>
  <si>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</si>
  <si>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</si>
  <si>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</si>
  <si>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</si>
  <si>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</si>
  <si>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</si>
  <si>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</si>
  <si>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</si>
  <si>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</si>
  <si>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</si>
  <si>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</si>
  <si>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</si>
  <si>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</si>
  <si>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</si>
  <si>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</si>
  <si>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</si>
  <si>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</si>
  <si>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</si>
  <si>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</si>
  <si>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</si>
  <si>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</si>
  <si>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</si>
  <si>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</si>
  <si>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</si>
  <si>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</si>
  <si>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</si>
  <si>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</si>
  <si>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</si>
  <si>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</si>
  <si>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</si>
  <si>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</si>
  <si>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</si>
  <si>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</si>
  <si>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</si>
  <si>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</si>
  <si>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</si>
  <si>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</si>
  <si>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</si>
  <si>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</si>
  <si>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</si>
  <si>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</si>
  <si>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</si>
  <si>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</si>
  <si>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</si>
  <si>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</si>
  <si>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</si>
  <si>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</si>
  <si>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</si>
  <si>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</si>
  <si>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</si>
  <si>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</si>
  <si>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</si>
  <si>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</si>
  <si>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</si>
  <si>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</si>
  <si>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</si>
  <si>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</si>
  <si>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</si>
  <si>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</si>
  <si>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</si>
  <si>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</si>
  <si>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</si>
  <si>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</si>
  <si>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</si>
  <si>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</si>
  <si>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</si>
  <si>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</si>
  <si>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</si>
  <si>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</si>
  <si>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</si>
  <si>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</si>
  <si>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</si>
  <si>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</si>
  <si>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</si>
  <si>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</si>
  <si>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</si>
  <si>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</si>
  <si>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</si>
  <si>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</si>
  <si>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</si>
  <si>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</si>
  <si>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</si>
  <si>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</si>
  <si>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</si>
  <si>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</si>
  <si>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</si>
  <si>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</si>
  <si>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</si>
  <si>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</si>
  <si>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</si>
  <si>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</si>
  <si>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</si>
  <si>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</si>
  <si>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</si>
  <si>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</si>
  <si>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</si>
  <si>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</si>
  <si>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</si>
  <si>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</si>
  <si>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</si>
  <si>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</si>
  <si>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</si>
  <si>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</si>
  <si>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</si>
  <si>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</si>
  <si>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</si>
  <si>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</si>
  <si>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</si>
  <si>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</si>
  <si>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</si>
  <si>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</si>
  <si>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</si>
  <si>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</si>
  <si>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</si>
  <si>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</si>
  <si>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</si>
  <si>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</si>
  <si>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</si>
  <si>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</si>
  <si>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</si>
  <si>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</si>
  <si>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</si>
  <si>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</si>
  <si>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</si>
  <si>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</si>
  <si>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</si>
  <si>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</si>
  <si>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</si>
  <si>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</si>
  <si>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</si>
  <si>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</si>
  <si>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</si>
  <si>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</si>
  <si>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</si>
  <si>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</si>
  <si>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</si>
  <si>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</si>
  <si>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</si>
  <si>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</si>
  <si>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</si>
  <si>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</si>
  <si>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</si>
  <si>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</si>
  <si>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</si>
  <si>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</si>
  <si>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</si>
  <si>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</si>
  <si>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</si>
  <si>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</si>
  <si>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</si>
  <si>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</si>
  <si>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</si>
  <si>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</si>
  <si>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</si>
  <si>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</si>
  <si>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</si>
  <si>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</si>
  <si>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</si>
  <si>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</si>
  <si>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</si>
  <si>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</si>
  <si>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</si>
  <si>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</si>
  <si>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</si>
  <si>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</si>
  <si>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</si>
  <si>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</si>
  <si>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</si>
  <si>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</si>
  <si>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</si>
  <si>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</si>
  <si>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</si>
  <si>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</si>
  <si>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</si>
  <si>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</si>
  <si>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</si>
  <si>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</si>
  <si>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</si>
  <si>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</si>
  <si>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</si>
  <si>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</si>
  <si>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</si>
  <si>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</si>
  <si>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</si>
  <si>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</si>
  <si>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</si>
  <si>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</si>
  <si>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</si>
  <si>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</si>
  <si>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</si>
  <si>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</si>
  <si>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</si>
  <si>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</si>
  <si>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</si>
  <si>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</si>
  <si>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</si>
  <si>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</si>
  <si>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</si>
  <si>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</si>
  <si>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</si>
  <si>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</si>
  <si>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</si>
  <si>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</si>
  <si>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</si>
  <si>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</si>
  <si>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</si>
  <si>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</si>
  <si>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</si>
  <si>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</si>
  <si>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</si>
  <si>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</si>
  <si>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</si>
  <si>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</si>
  <si>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</si>
  <si>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</si>
  <si>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</si>
  <si>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</si>
  <si>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</si>
  <si>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</si>
  <si>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</si>
  <si>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</si>
  <si>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</si>
  <si>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</si>
  <si>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</si>
  <si>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</si>
  <si>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</si>
  <si>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</si>
  <si>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</si>
  <si>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</si>
  <si>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</si>
  <si>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</si>
  <si>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</si>
  <si>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</si>
  <si>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</si>
  <si>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</si>
  <si>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</si>
  <si>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</si>
  <si>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</si>
  <si>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</si>
  <si>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</si>
  <si>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</si>
  <si>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</si>
  <si>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</si>
  <si>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</si>
  <si>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</si>
  <si>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</si>
  <si>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</si>
  <si>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</si>
  <si>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</si>
  <si>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</si>
  <si>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</si>
  <si>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</si>
  <si>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</si>
  <si>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</si>
  <si>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</si>
  <si>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</si>
  <si>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</si>
  <si>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</si>
  <si>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</si>
  <si>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</si>
  <si>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</si>
  <si>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</si>
  <si>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</si>
  <si>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</si>
  <si>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</si>
  <si>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</si>
  <si>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</si>
  <si>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</si>
  <si>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</si>
  <si>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</si>
  <si>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</si>
  <si>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</si>
  <si>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</si>
  <si>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</si>
  <si>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</si>
  <si>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</si>
  <si>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</si>
  <si>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</si>
  <si>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</si>
  <si>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</si>
  <si>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</si>
  <si>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</si>
  <si>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</si>
  <si>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</si>
  <si>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</si>
  <si>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</si>
  <si>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</si>
  <si>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</si>
  <si>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</si>
  <si>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</si>
  <si>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</si>
  <si>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</si>
  <si>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</si>
  <si>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</si>
  <si>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</si>
  <si>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</si>
  <si>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</si>
  <si>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</si>
  <si>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</si>
  <si>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</si>
  <si>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</si>
  <si>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</si>
  <si>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</si>
  <si>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</si>
  <si>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</si>
  <si>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</si>
  <si>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</si>
  <si>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</si>
  <si>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</si>
  <si>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</si>
  <si>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</si>
  <si>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</si>
  <si>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</si>
  <si>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</si>
  <si>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</si>
  <si>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</si>
  <si>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</si>
  <si>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</si>
  <si>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</si>
  <si>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</si>
  <si>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</si>
  <si>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</si>
  <si>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</si>
  <si>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</si>
  <si>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</si>
  <si>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</si>
  <si>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</si>
  <si>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</si>
  <si>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</si>
  <si>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</si>
  <si>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</si>
  <si>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</si>
  <si>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</si>
  <si>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</si>
  <si>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</si>
  <si>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</si>
  <si>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</si>
  <si>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</si>
  <si>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</si>
  <si>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</si>
  <si>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</si>
  <si>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</si>
  <si>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</si>
  <si>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</si>
  <si>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</si>
  <si>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</si>
  <si>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</si>
  <si>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</si>
  <si>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</si>
  <si>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</si>
  <si>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</si>
  <si>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</si>
  <si>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</si>
  <si>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</si>
  <si>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</si>
  <si>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</si>
  <si>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</si>
  <si>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</si>
  <si>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</si>
  <si>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</si>
  <si>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</si>
  <si>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</si>
  <si>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</si>
  <si>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</si>
  <si>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</si>
  <si>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</si>
  <si>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</si>
  <si>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</si>
  <si>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</si>
  <si>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</si>
  <si>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</si>
  <si>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</si>
  <si>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</si>
  <si>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</si>
  <si>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</si>
  <si>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</si>
  <si>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</si>
  <si>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</si>
  <si>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</si>
  <si>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</si>
  <si>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</si>
  <si>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</si>
  <si>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</si>
  <si>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</si>
  <si>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</si>
  <si>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</si>
  <si>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</si>
  <si>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</si>
  <si>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</si>
  <si>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</si>
  <si>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</si>
  <si>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</si>
  <si>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</si>
  <si>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</si>
  <si>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</si>
  <si>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</si>
  <si>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</si>
  <si>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</si>
  <si>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</si>
  <si>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</si>
  <si>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</si>
  <si>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</si>
  <si>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</si>
  <si>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</si>
  <si>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</si>
  <si>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</si>
  <si>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</si>
  <si>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</si>
  <si>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</si>
  <si>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</si>
  <si>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</si>
  <si>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</si>
  <si>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</si>
  <si>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</si>
  <si>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</si>
  <si>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</si>
  <si>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</si>
  <si>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</si>
  <si>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</si>
  <si>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</si>
  <si>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</si>
  <si>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</si>
  <si>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</si>
  <si>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</si>
  <si>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</si>
  <si>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</si>
  <si>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</si>
  <si>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</si>
  <si>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</si>
  <si>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</si>
  <si>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</si>
  <si>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</si>
  <si>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</si>
  <si>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</si>
  <si>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</si>
  <si>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</si>
  <si>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</si>
  <si>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</si>
  <si>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</si>
  <si>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</si>
  <si>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</si>
  <si>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</si>
  <si>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</si>
  <si>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</si>
  <si>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</si>
  <si>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</si>
  <si>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</si>
  <si>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</si>
  <si>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</si>
  <si>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</si>
  <si>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</si>
  <si>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</si>
  <si>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</si>
  <si>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</si>
  <si>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</si>
  <si>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</si>
  <si>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</si>
  <si>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</si>
  <si>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</si>
  <si>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</si>
  <si>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</si>
  <si>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</si>
  <si>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</si>
  <si>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</si>
  <si>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</si>
  <si>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</si>
  <si>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</si>
  <si>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</si>
  <si>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</si>
  <si>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</si>
  <si>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</si>
  <si>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</si>
  <si>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</si>
  <si>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</si>
  <si>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</si>
  <si>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</si>
  <si>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</si>
  <si>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</si>
  <si>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</si>
  <si>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</si>
  <si>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</si>
  <si>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</si>
  <si>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</si>
  <si>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</si>
  <si>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</si>
  <si>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</si>
  <si>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</si>
  <si>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</si>
  <si>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</si>
  <si>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</si>
  <si>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</si>
  <si>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</si>
  <si>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</si>
  <si>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</si>
  <si>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</si>
  <si>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</si>
  <si>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</si>
  <si>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</si>
  <si>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</si>
  <si>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</si>
  <si>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</si>
  <si>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</si>
  <si>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</si>
  <si>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</si>
  <si>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</si>
  <si>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</si>
  <si>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</si>
  <si>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</si>
  <si>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</si>
  <si>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</si>
  <si>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</si>
  <si>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</si>
  <si>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</si>
  <si>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</si>
  <si>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</si>
  <si>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</si>
  <si>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</si>
  <si>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</si>
  <si>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</si>
  <si>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</si>
  <si>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</si>
  <si>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</si>
  <si>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</si>
  <si>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</si>
  <si>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</si>
  <si>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</si>
  <si>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</si>
  <si>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</si>
  <si>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</si>
  <si>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</si>
  <si>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</si>
  <si>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</si>
  <si>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</si>
  <si>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</si>
  <si>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</si>
  <si>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</si>
  <si>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</si>
  <si>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</si>
  <si>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</si>
  <si>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</si>
  <si>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</si>
  <si>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</si>
  <si>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</si>
  <si>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</si>
  <si>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</si>
  <si>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</si>
  <si>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</si>
  <si>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</si>
  <si>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</si>
  <si>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</si>
  <si>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</si>
  <si>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</si>
  <si>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</si>
  <si>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</si>
  <si>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</si>
  <si>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</si>
  <si>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</si>
  <si>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</si>
  <si>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</si>
  <si>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</si>
  <si>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</si>
  <si>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</si>
  <si>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</si>
  <si>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</si>
  <si>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</si>
  <si>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</si>
  <si>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</si>
  <si>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</si>
  <si>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</si>
  <si>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</si>
  <si>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</si>
  <si>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</si>
  <si>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</si>
  <si>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</si>
  <si>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</si>
  <si>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</si>
  <si>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</si>
  <si>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</si>
  <si>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</si>
  <si>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</si>
  <si>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</si>
  <si>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</si>
  <si>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</si>
  <si>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</si>
  <si>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</si>
  <si>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</si>
  <si>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</si>
  <si>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</si>
  <si>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</si>
  <si>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</si>
  <si>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</si>
  <si>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</si>
  <si>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</si>
  <si>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</si>
  <si>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</si>
  <si>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</si>
  <si>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</si>
  <si>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</si>
  <si>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</si>
  <si>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</si>
  <si>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</si>
  <si>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</si>
  <si>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</si>
  <si>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</si>
  <si>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</si>
  <si>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</si>
  <si>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</si>
  <si>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</si>
  <si>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</si>
  <si>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</si>
  <si>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</si>
  <si>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</si>
  <si>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</si>
  <si>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</si>
  <si>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</si>
  <si>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</si>
  <si>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</si>
  <si>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</si>
  <si>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</si>
  <si>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</si>
  <si>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</si>
  <si>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</si>
  <si>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</si>
  <si>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</si>
  <si>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</si>
  <si>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</si>
  <si>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</si>
  <si>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</si>
  <si>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</si>
  <si>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</si>
  <si>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</si>
  <si>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</si>
  <si>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</si>
  <si>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</si>
  <si>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</si>
  <si>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</si>
  <si>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</si>
  <si>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</si>
  <si>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</si>
  <si>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</si>
  <si>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</si>
  <si>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</si>
  <si>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</si>
  <si>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</si>
  <si>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</si>
  <si>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</si>
  <si>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</si>
  <si>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</si>
  <si>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</si>
  <si>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</si>
  <si>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</si>
  <si>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</si>
  <si>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</si>
  <si>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</si>
  <si>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</si>
  <si>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</si>
  <si>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</si>
  <si>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</si>
  <si>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</si>
  <si>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</si>
  <si>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</si>
  <si>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</si>
  <si>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</si>
  <si>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</si>
  <si>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</si>
  <si>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</si>
  <si>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</si>
  <si>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</si>
  <si>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</si>
  <si>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</si>
  <si>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</si>
  <si>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</si>
  <si>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</si>
  <si>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</si>
  <si>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</si>
  <si>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</si>
  <si>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</si>
  <si>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</si>
  <si>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</si>
  <si>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</si>
  <si>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</si>
  <si>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</si>
  <si>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</si>
  <si>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</si>
  <si>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</si>
  <si>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</si>
  <si>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</si>
  <si>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</si>
  <si>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</si>
  <si>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</si>
  <si>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</si>
  <si>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</si>
  <si>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</si>
  <si>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</si>
  <si>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</si>
  <si>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</si>
  <si>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</si>
  <si>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</si>
  <si>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</si>
  <si>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</si>
  <si>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</si>
  <si>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</si>
  <si>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</si>
  <si>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</si>
  <si>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</si>
  <si>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</si>
  <si>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</si>
  <si>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</si>
  <si>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</si>
  <si>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</si>
  <si>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</si>
  <si>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</si>
  <si>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</si>
  <si>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</si>
  <si>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</si>
  <si>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</si>
  <si>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</si>
  <si>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</si>
  <si>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</si>
  <si>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</si>
  <si>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</si>
  <si>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</si>
  <si>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</si>
  <si>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</si>
  <si>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</si>
  <si>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</si>
  <si>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</si>
  <si>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</si>
  <si>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</si>
  <si>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</si>
  <si>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</si>
  <si>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</si>
  <si>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</si>
  <si>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</si>
  <si>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</si>
  <si>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</si>
  <si>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</si>
  <si>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</si>
  <si>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</si>
  <si>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</si>
  <si>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</si>
  <si>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</si>
  <si>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</si>
  <si>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</si>
  <si>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</si>
  <si>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</si>
  <si>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</si>
  <si>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</si>
  <si>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</si>
  <si>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</si>
  <si>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</si>
  <si>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</si>
  <si>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</si>
  <si>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</si>
  <si>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</si>
  <si>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</si>
  <si>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</si>
  <si>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</si>
  <si>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</si>
  <si>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</si>
  <si>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</si>
  <si>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</si>
  <si>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</si>
  <si>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</si>
  <si>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</si>
  <si>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</si>
  <si>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</si>
  <si>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</si>
  <si>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</si>
  <si>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</si>
  <si>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</si>
  <si>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</si>
  <si>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</si>
  <si>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</si>
  <si>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</si>
  <si>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</si>
  <si>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</si>
  <si>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</si>
  <si>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</si>
  <si>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</si>
  <si>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</si>
  <si>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</si>
  <si>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</si>
  <si>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</si>
  <si>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</si>
  <si>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</si>
  <si>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</si>
  <si>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</si>
  <si>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</si>
  <si>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</si>
  <si>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</si>
  <si>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</si>
  <si>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</si>
  <si>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</si>
  <si>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</si>
  <si>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</si>
  <si>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</si>
  <si>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</si>
  <si>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</si>
  <si>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</si>
  <si>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</si>
  <si>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</si>
  <si>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</si>
  <si>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</si>
  <si>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</si>
  <si>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</si>
  <si>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</si>
  <si>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</si>
  <si>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</si>
  <si>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</si>
  <si>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</si>
  <si>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</si>
  <si>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</si>
  <si>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</si>
  <si>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</si>
  <si>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</si>
  <si>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</si>
  <si>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</si>
  <si>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</si>
  <si>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</si>
  <si>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</si>
  <si>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</si>
  <si>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</si>
  <si>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</si>
  <si>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</si>
  <si>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</si>
  <si>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</si>
  <si>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</si>
  <si>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</si>
  <si>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</si>
  <si>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</si>
  <si>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</si>
  <si>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</si>
  <si>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</si>
  <si>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</si>
  <si>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</si>
  <si>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</si>
  <si>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</si>
  <si>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</si>
  <si>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</si>
  <si>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</si>
  <si>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</si>
  <si>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</si>
  <si>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</si>
  <si>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</si>
  <si>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</si>
  <si>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</si>
  <si>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</si>
  <si>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</si>
  <si>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</si>
  <si>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</si>
  <si>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</si>
  <si>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</si>
  <si>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</si>
  <si>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</si>
  <si>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</si>
  <si>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</si>
  <si>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</si>
  <si>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</si>
  <si>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</si>
  <si>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</si>
  <si>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</si>
  <si>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</si>
  <si>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</si>
  <si>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</si>
  <si>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</si>
  <si>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</si>
  <si>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</si>
  <si>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</si>
  <si>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</si>
  <si>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</si>
  <si>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</si>
  <si>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</si>
  <si>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</si>
  <si>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</si>
  <si>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</si>
  <si>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</si>
  <si>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</si>
  <si>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</si>
  <si>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</si>
  <si>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</si>
  <si>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</si>
  <si>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</si>
  <si>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</si>
  <si>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</si>
  <si>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</si>
  <si>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</si>
  <si>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</si>
  <si>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</si>
  <si>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</si>
  <si>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</si>
  <si>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</si>
  <si>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</si>
  <si>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</si>
  <si>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</si>
  <si>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</si>
  <si>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</si>
  <si>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</si>
  <si>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</si>
  <si>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</si>
  <si>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</si>
  <si>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</si>
  <si>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</si>
  <si>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</si>
  <si>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</si>
  <si>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</si>
  <si>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</si>
  <si>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</si>
  <si>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</si>
  <si>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</si>
  <si>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</si>
  <si>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</si>
  <si>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</si>
  <si>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</si>
  <si>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</si>
  <si>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</si>
  <si>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</si>
  <si>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</si>
  <si>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</si>
  <si>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</si>
  <si>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</si>
  <si>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</si>
  <si>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</si>
  <si>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</si>
  <si>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</si>
  <si>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</si>
  <si>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</si>
  <si>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</si>
  <si>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</si>
  <si>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</si>
  <si>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</si>
  <si>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</si>
  <si>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</si>
  <si>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</si>
  <si>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</si>
  <si>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</si>
  <si>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</si>
  <si>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</si>
  <si>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</si>
  <si>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</si>
  <si>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</si>
  <si>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</si>
  <si>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</si>
  <si>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</si>
  <si>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</si>
  <si>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</si>
  <si>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</si>
  <si>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</si>
  <si>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</si>
  <si>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</si>
  <si>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</si>
  <si>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</si>
  <si>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</si>
  <si>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</si>
  <si>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</si>
  <si>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</si>
  <si>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</si>
  <si>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</si>
  <si>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</si>
  <si>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</si>
  <si>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</si>
  <si>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</si>
  <si>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</si>
  <si>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</si>
  <si>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</si>
  <si>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</si>
  <si>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</si>
  <si>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</si>
  <si>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</si>
  <si>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</si>
  <si>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</si>
  <si>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</si>
  <si>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</si>
  <si>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</si>
  <si>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</si>
  <si>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</si>
  <si>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</si>
  <si>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</si>
  <si>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</si>
  <si>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</si>
  <si>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</si>
  <si>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</si>
  <si>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</si>
  <si>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</si>
  <si>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</si>
  <si>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</si>
  <si>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</si>
  <si>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</si>
  <si>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</si>
  <si>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</si>
  <si>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</si>
  <si>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</si>
  <si>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</si>
  <si>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</si>
  <si>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</si>
  <si>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</si>
  <si>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</si>
  <si>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</si>
  <si>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</si>
  <si>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</si>
  <si>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</si>
  <si>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</si>
  <si>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</si>
  <si>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</si>
  <si>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</si>
  <si>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</si>
  <si>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</si>
  <si>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</si>
  <si>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</si>
  <si>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</si>
  <si>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</si>
  <si>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</si>
  <si>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</si>
  <si>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</si>
  <si>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</si>
  <si>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</si>
  <si>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</si>
  <si>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</si>
  <si>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</si>
  <si>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</si>
  <si>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</si>
  <si>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</si>
  <si>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</si>
  <si>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</si>
  <si>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</si>
  <si>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</si>
  <si>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</si>
  <si>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</si>
  <si>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</si>
  <si>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</si>
  <si>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</si>
  <si>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</si>
  <si>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</si>
  <si>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</si>
  <si>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</si>
  <si>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</si>
  <si>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</si>
  <si>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</si>
  <si>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</si>
  <si>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</si>
  <si>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</si>
  <si>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</si>
  <si>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</si>
  <si>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</si>
  <si>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</si>
  <si>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</si>
  <si>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</si>
  <si>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</si>
  <si>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</si>
  <si>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</si>
  <si>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</si>
  <si>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</si>
  <si>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</si>
  <si>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</si>
  <si>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</si>
  <si>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</si>
  <si>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</si>
  <si>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</si>
  <si>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</si>
  <si>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</si>
  <si>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</si>
  <si>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</si>
  <si>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</si>
  <si>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</si>
  <si>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</si>
  <si>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</si>
  <si>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</si>
  <si>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</si>
  <si>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</si>
  <si>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</si>
  <si>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</si>
  <si>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</si>
  <si>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</si>
  <si>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</si>
  <si>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</si>
  <si>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</si>
  <si>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</si>
  <si>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</si>
  <si>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</si>
  <si>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</si>
  <si>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</si>
  <si>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</si>
  <si>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</si>
  <si>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</si>
  <si>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</si>
  <si>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</si>
  <si>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</si>
  <si>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</si>
  <si>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</si>
  <si>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</si>
  <si>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</si>
  <si>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</si>
  <si>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</si>
  <si>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</si>
  <si>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</si>
  <si>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</si>
  <si>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</si>
  <si>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</si>
  <si>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</si>
  <si>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</si>
  <si>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</si>
  <si>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</si>
  <si>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</si>
  <si>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</si>
  <si>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</si>
  <si>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</si>
  <si>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</si>
  <si>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</si>
  <si>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</si>
  <si>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</si>
  <si>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</si>
  <si>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</si>
  <si>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</si>
  <si>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</si>
  <si>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</si>
  <si>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</si>
  <si>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</si>
  <si>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</si>
  <si>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</si>
  <si>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</si>
  <si>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</si>
  <si>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</si>
  <si>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</si>
  <si>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</si>
  <si>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</si>
  <si>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</si>
  <si>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</si>
  <si>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</si>
  <si>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</si>
  <si>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</si>
  <si>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</si>
  <si>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</si>
  <si>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</si>
  <si>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</si>
  <si>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</si>
  <si>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</si>
  <si>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</si>
  <si>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</si>
  <si>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</si>
  <si>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</si>
  <si>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</si>
  <si>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</si>
  <si>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</si>
  <si>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</si>
  <si>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</si>
  <si>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</si>
  <si>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</si>
  <si>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</si>
  <si>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</si>
  <si>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</si>
  <si>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</si>
  <si>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</si>
  <si>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</si>
  <si>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</si>
  <si>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</si>
  <si>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</si>
  <si>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</si>
  <si>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</si>
  <si>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</si>
  <si>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</si>
  <si>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</si>
  <si>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</si>
  <si>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</si>
  <si>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</si>
  <si>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</si>
  <si>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</si>
  <si>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</si>
  <si>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</si>
  <si>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</si>
  <si>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</si>
  <si>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</si>
  <si>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</si>
  <si>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</si>
  <si>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</si>
  <si>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</si>
  <si>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</si>
  <si>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</si>
  <si>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</si>
  <si>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</si>
  <si>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</si>
  <si>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</si>
  <si>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</si>
  <si>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</si>
  <si>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</si>
  <si>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</si>
  <si>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</si>
  <si>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</si>
  <si>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</si>
  <si>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</si>
  <si>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</si>
  <si>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</si>
  <si>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</si>
  <si>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</si>
  <si>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</si>
  <si>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</si>
  <si>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</si>
  <si>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</si>
  <si>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</si>
  <si>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</si>
  <si>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</si>
  <si>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</si>
  <si>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</si>
  <si>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</si>
  <si>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</si>
  <si>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</si>
  <si>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</si>
  <si>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</si>
  <si>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</si>
  <si>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</si>
  <si>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</si>
  <si>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</si>
  <si>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</si>
  <si>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</si>
  <si>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</si>
  <si>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</si>
  <si>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</si>
  <si>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</si>
  <si>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</si>
  <si>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</si>
  <si>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</si>
  <si>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</si>
  <si>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</si>
  <si>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</si>
  <si>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</si>
  <si>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</si>
  <si>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</si>
  <si>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</si>
  <si>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</si>
  <si>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</si>
  <si>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</si>
  <si>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</si>
  <si>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</si>
  <si>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</si>
  <si>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</si>
  <si>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</si>
  <si>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</si>
  <si>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</si>
  <si>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</si>
  <si>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</si>
  <si>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</si>
  <si>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</si>
  <si>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</si>
  <si>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</si>
  <si>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</si>
  <si>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</si>
  <si>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</si>
  <si>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</si>
  <si>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</si>
  <si>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</si>
  <si>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</si>
  <si>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</si>
  <si>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</si>
  <si>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</si>
  <si>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</si>
  <si>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</si>
  <si>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</si>
  <si>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</si>
  <si>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</si>
  <si>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</si>
  <si>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</si>
  <si>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</si>
  <si>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</si>
  <si>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</si>
  <si>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</si>
  <si>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</si>
  <si>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</si>
  <si>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</si>
  <si>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</si>
  <si>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</si>
  <si>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</si>
  <si>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</si>
  <si>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</si>
  <si>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</si>
  <si>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</si>
  <si>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</si>
  <si>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</si>
  <si>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</si>
  <si>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</si>
  <si>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</si>
  <si>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</si>
  <si>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</si>
  <si>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</si>
  <si>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</si>
  <si>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</si>
  <si>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</si>
  <si>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</si>
  <si>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</si>
  <si>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</si>
  <si>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</si>
  <si>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</si>
  <si>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</si>
  <si>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</si>
  <si>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</si>
  <si>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</si>
  <si>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</si>
  <si>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</si>
  <si>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</si>
  <si>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</si>
  <si>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</si>
  <si>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</si>
  <si>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</si>
  <si>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</si>
  <si>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</si>
  <si>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</si>
  <si>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</si>
  <si>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</si>
  <si>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</si>
  <si>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</si>
  <si>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</si>
  <si>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</si>
  <si>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</si>
  <si>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</si>
  <si>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</si>
  <si>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</si>
  <si>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</si>
  <si>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</si>
  <si>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</si>
  <si>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</si>
  <si>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</si>
  <si>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</si>
  <si>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</si>
  <si>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</si>
  <si>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</si>
  <si>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</si>
  <si>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</si>
  <si>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</si>
  <si>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</si>
  <si>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</si>
  <si>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</si>
  <si>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</si>
  <si>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</si>
  <si>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</si>
  <si>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</si>
  <si>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</si>
  <si>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</si>
  <si>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</si>
  <si>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</si>
  <si>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</si>
  <si>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</si>
  <si>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</si>
  <si>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</si>
  <si>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</si>
  <si>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</si>
  <si>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</si>
  <si>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</si>
  <si>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</si>
  <si>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</si>
  <si>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</si>
  <si>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</si>
  <si>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</si>
  <si>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</si>
  <si>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</si>
  <si>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</si>
  <si>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</si>
  <si>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</si>
  <si>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</si>
  <si>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</si>
  <si>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</si>
  <si>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</si>
  <si>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</si>
  <si>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</si>
  <si>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</si>
  <si>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</si>
  <si>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</si>
  <si>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</si>
  <si>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</si>
  <si>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</si>
  <si>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</si>
  <si>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</si>
  <si>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</si>
  <si>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</si>
  <si>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</si>
  <si>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</si>
  <si>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</si>
  <si>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</si>
  <si>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</si>
  <si>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</si>
  <si>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</si>
  <si>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</si>
  <si>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</si>
  <si>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</si>
  <si>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</si>
  <si>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</si>
  <si>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</si>
  <si>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</si>
  <si>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</si>
  <si>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</si>
  <si>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</si>
  <si>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</si>
  <si>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</si>
  <si>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</si>
  <si>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</si>
  <si>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</si>
  <si>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</si>
  <si>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</si>
  <si>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</si>
  <si>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</si>
  <si>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</si>
  <si>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</si>
  <si>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</si>
  <si>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</si>
  <si>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</si>
  <si>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</si>
  <si>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</si>
  <si>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</si>
  <si>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</si>
  <si>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</si>
  <si>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</si>
  <si>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</si>
  <si>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</si>
  <si>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</si>
  <si>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</si>
  <si>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</si>
  <si>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</si>
  <si>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</si>
  <si>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</si>
  <si>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</si>
  <si>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</si>
  <si>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</si>
  <si>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</si>
  <si>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</si>
  <si>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</si>
  <si>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</si>
  <si>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</si>
  <si>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</si>
  <si>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</si>
  <si>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</si>
  <si>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</si>
  <si>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</si>
  <si>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</si>
  <si>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</si>
  <si>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</si>
  <si>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</si>
  <si>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</si>
  <si>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</si>
  <si>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</si>
  <si>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</si>
  <si>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</si>
  <si>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</si>
  <si>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</si>
  <si>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</si>
  <si>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</si>
  <si>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</si>
  <si>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</si>
  <si>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</si>
  <si>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</si>
  <si>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</si>
  <si>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</si>
  <si>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</si>
  <si>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</si>
  <si>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</si>
  <si>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</si>
  <si>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</si>
  <si>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</si>
  <si>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</si>
  <si>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</si>
  <si>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</si>
  <si>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</si>
  <si>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</si>
  <si>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</si>
  <si>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</si>
  <si>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</si>
  <si>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</si>
  <si>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</si>
  <si>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</si>
  <si>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</si>
  <si>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</si>
  <si>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</si>
  <si>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</si>
  <si>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</si>
  <si>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</si>
  <si>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</si>
  <si>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</si>
  <si>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</si>
  <si>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</si>
  <si>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</si>
  <si>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</si>
  <si>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</si>
  <si>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</si>
  <si>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</si>
  <si>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</si>
  <si>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</si>
  <si>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</si>
  <si>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</si>
  <si>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</si>
  <si>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</si>
  <si>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</si>
  <si>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</si>
  <si>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</si>
  <si>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</si>
  <si>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</si>
  <si>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</si>
  <si>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</si>
  <si>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</si>
  <si>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</si>
  <si>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</si>
  <si>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</si>
  <si>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</si>
  <si>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</si>
  <si>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</si>
  <si>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</si>
  <si>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</si>
  <si>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</si>
  <si>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</si>
  <si>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</si>
  <si>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</si>
  <si>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</si>
  <si>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</si>
  <si>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</si>
  <si>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</si>
  <si>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</si>
  <si>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</si>
  <si>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</si>
  <si>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</si>
  <si>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</si>
  <si>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</si>
  <si>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</si>
  <si>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</si>
  <si>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</si>
  <si>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</si>
  <si>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</si>
  <si>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</si>
  <si>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</si>
  <si>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</si>
  <si>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</si>
  <si>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</si>
  <si>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</si>
  <si>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</si>
  <si>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</si>
  <si>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</si>
  <si>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</si>
  <si>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</si>
  <si>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</si>
  <si>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</si>
  <si>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</si>
  <si>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</si>
  <si>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</si>
  <si>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</si>
  <si>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</si>
  <si>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</si>
  <si>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</si>
  <si>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</si>
  <si>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</si>
  <si>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</si>
  <si>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</si>
  <si>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</si>
  <si>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</si>
  <si>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</si>
  <si>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</si>
  <si>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</si>
  <si>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</si>
  <si>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</si>
  <si>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</si>
  <si>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</si>
  <si>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</si>
  <si>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</si>
  <si>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</si>
  <si>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</si>
  <si>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</si>
  <si>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</si>
  <si>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</si>
  <si>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</si>
  <si>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</si>
  <si>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</si>
  <si>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</si>
  <si>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</si>
  <si>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</si>
  <si>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</si>
  <si>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</si>
  <si>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</si>
  <si>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</si>
  <si>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</si>
  <si>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</si>
  <si>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</si>
  <si>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</si>
  <si>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</si>
  <si>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</si>
  <si>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</si>
  <si>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</si>
  <si>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</si>
  <si>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</si>
  <si>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</si>
  <si>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</si>
  <si>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</si>
  <si>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</si>
  <si>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</si>
  <si>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</si>
  <si>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</si>
  <si>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</si>
  <si>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</si>
  <si>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</si>
  <si>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</si>
  <si>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</si>
  <si>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</si>
  <si>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</si>
  <si>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</si>
  <si>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</si>
  <si>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</si>
  <si>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</si>
  <si>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</si>
  <si>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</si>
  <si>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</si>
  <si>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</si>
  <si>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</si>
  <si>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</si>
  <si>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</si>
  <si>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</si>
  <si>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</si>
  <si>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</si>
  <si>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</si>
  <si>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</si>
  <si>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</si>
  <si>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</si>
  <si>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</si>
  <si>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</si>
  <si>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</si>
  <si>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</si>
  <si>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</si>
  <si>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</si>
  <si>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</si>
  <si>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</si>
  <si>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</si>
  <si>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</si>
  <si>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</si>
  <si>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</si>
  <si>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</si>
  <si>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</si>
  <si>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</si>
  <si>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</si>
  <si>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</si>
  <si>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</si>
  <si>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</si>
  <si>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</si>
  <si>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</si>
  <si>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</si>
  <si>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</si>
  <si>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</si>
  <si>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</si>
  <si>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</si>
  <si>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</si>
  <si>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</si>
  <si>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</si>
  <si>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</si>
  <si>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</si>
  <si>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</si>
  <si>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</si>
  <si>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</si>
  <si>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</si>
  <si>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</si>
  <si>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</si>
  <si>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</si>
  <si>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</si>
  <si>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</si>
  <si>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</si>
  <si>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</si>
  <si>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</si>
  <si>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</si>
  <si>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</si>
  <si>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</si>
  <si>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</si>
  <si>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</si>
  <si>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</si>
  <si>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</si>
  <si>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</si>
  <si>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</si>
  <si>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</si>
  <si>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</si>
  <si>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</si>
  <si>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</si>
  <si>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</si>
  <si>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</si>
  <si>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</si>
  <si>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</si>
  <si>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</si>
  <si>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</si>
  <si>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</si>
  <si>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</si>
  <si>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</si>
  <si>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</si>
  <si>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</si>
  <si>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</si>
  <si>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</si>
  <si>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</si>
  <si>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</si>
  <si>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</si>
  <si>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</si>
  <si>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</si>
  <si>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</si>
  <si>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</si>
  <si>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</si>
  <si>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</si>
  <si>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</si>
  <si>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</si>
  <si>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</si>
  <si>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</si>
  <si>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</si>
  <si>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</si>
  <si>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</si>
  <si>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</si>
  <si>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</si>
  <si>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</si>
  <si>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</si>
  <si>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</si>
  <si>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</si>
  <si>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</si>
  <si>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</si>
  <si>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</si>
  <si>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</si>
  <si>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</si>
  <si>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</si>
  <si>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</si>
  <si>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</si>
  <si>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</si>
  <si>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</si>
  <si>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</si>
  <si>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</si>
  <si>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</si>
  <si>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</si>
  <si>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</si>
  <si>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</si>
  <si>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</si>
  <si>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</si>
  <si>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</si>
  <si>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</si>
  <si>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</si>
  <si>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</si>
  <si>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</si>
  <si>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</si>
  <si>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</si>
  <si>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</si>
  <si>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</si>
  <si>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</si>
  <si>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</si>
  <si>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</si>
  <si>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</si>
  <si>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</si>
  <si>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</si>
  <si>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</si>
  <si>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</si>
  <si>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</si>
  <si>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</si>
  <si>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</si>
  <si>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</si>
  <si>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</si>
  <si>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</si>
  <si>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</si>
  <si>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</si>
  <si>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</si>
  <si>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</si>
  <si>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</si>
  <si>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</si>
  <si>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</si>
  <si>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</si>
  <si>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</si>
  <si>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</si>
  <si>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</si>
  <si>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</si>
  <si>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</si>
  <si>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</si>
  <si>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</si>
  <si>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</si>
  <si>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</si>
  <si>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</si>
  <si>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</si>
  <si>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</si>
  <si>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</si>
  <si>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</si>
  <si>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</si>
  <si>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</si>
  <si>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</si>
  <si>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</si>
  <si>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</si>
  <si>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</si>
  <si>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</si>
  <si>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</si>
  <si>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</si>
  <si>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</si>
  <si>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</si>
  <si>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</si>
  <si>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</si>
  <si>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</si>
  <si>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</si>
  <si>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</si>
  <si>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</si>
  <si>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</si>
  <si>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</si>
  <si>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</si>
  <si>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</si>
  <si>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</si>
  <si>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</si>
  <si>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</si>
  <si>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</si>
  <si>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</si>
  <si>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</si>
  <si>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</si>
  <si>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</si>
  <si>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</si>
  <si>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</si>
  <si>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</si>
  <si>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</si>
  <si>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</si>
  <si>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</si>
  <si>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</si>
  <si>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</si>
  <si>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</si>
  <si>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</si>
  <si>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</si>
  <si>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</si>
  <si>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</si>
  <si>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</si>
  <si>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</si>
  <si>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</si>
  <si>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</si>
  <si>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</si>
  <si>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</si>
  <si>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</si>
  <si>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</si>
  <si>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</si>
  <si>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</si>
  <si>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</si>
  <si>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</si>
  <si>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</si>
  <si>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</si>
  <si>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</si>
  <si>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</si>
  <si>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</si>
  <si>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</si>
  <si>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</si>
  <si>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</si>
  <si>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</si>
  <si>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</si>
  <si>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</si>
  <si>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</si>
  <si>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</si>
  <si>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</si>
  <si>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</si>
  <si>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</si>
  <si>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</si>
  <si>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</si>
  <si>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</si>
  <si>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</si>
  <si>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</si>
  <si>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</si>
  <si>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</si>
  <si>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</si>
  <si>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</si>
  <si>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</si>
  <si>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</si>
  <si>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</si>
  <si>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</si>
  <si>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</si>
  <si>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</si>
  <si>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</si>
  <si>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</si>
  <si>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</si>
  <si>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</si>
  <si>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</si>
  <si>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</si>
  <si>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</si>
  <si>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</si>
  <si>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</si>
  <si>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</si>
  <si>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</si>
  <si>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</si>
  <si>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</si>
  <si>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</si>
  <si>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</si>
  <si>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</si>
  <si>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</si>
  <si>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</si>
  <si>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</si>
  <si>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</si>
  <si>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</si>
  <si>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</si>
  <si>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</si>
  <si>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</si>
  <si>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</si>
  <si>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</si>
  <si>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</si>
  <si>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</si>
  <si>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</si>
  <si>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</si>
  <si>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</si>
  <si>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</si>
  <si>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</si>
  <si>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</si>
  <si>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</si>
  <si>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</si>
  <si>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</si>
  <si>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</si>
  <si>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</si>
  <si>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</si>
  <si>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</si>
  <si>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</si>
  <si>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</si>
  <si>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</si>
  <si>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</si>
  <si>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</si>
  <si>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</si>
  <si>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</si>
  <si>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</si>
  <si>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</si>
  <si>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</si>
  <si>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</si>
  <si>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</si>
  <si>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</si>
  <si>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</si>
  <si>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</si>
  <si>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</si>
  <si>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</si>
  <si>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</si>
  <si>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</si>
  <si>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</si>
  <si>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</si>
  <si>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</si>
  <si>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</si>
  <si>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</si>
  <si>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</si>
  <si>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</si>
  <si>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</si>
  <si>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</si>
  <si>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</si>
  <si>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</si>
  <si>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</si>
  <si>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</si>
  <si>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</si>
  <si>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</si>
  <si>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</si>
  <si>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</si>
  <si>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</si>
  <si>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</si>
  <si>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</si>
  <si>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</si>
  <si>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</si>
  <si>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</si>
  <si>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</si>
  <si>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</si>
  <si>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</si>
  <si>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</si>
  <si>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</si>
  <si>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</si>
  <si>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</si>
  <si>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</si>
  <si>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</si>
  <si>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</si>
  <si>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</si>
  <si>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</si>
  <si>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</si>
  <si>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</si>
  <si>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</si>
  <si>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</si>
  <si>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</si>
  <si>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</si>
  <si>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</si>
  <si>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</si>
  <si>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</si>
  <si>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</si>
  <si>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</si>
  <si>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</si>
  <si>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</si>
  <si>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</si>
  <si>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</si>
  <si>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</si>
  <si>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</si>
  <si>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</si>
  <si>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</si>
  <si>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</si>
  <si>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</si>
  <si>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</si>
  <si>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</si>
  <si>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</si>
  <si>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</si>
  <si>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</si>
  <si>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</si>
  <si>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</si>
  <si>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</si>
  <si>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</si>
  <si>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</si>
  <si>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</si>
  <si>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</si>
  <si>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</si>
  <si>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</si>
  <si>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</si>
  <si>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</si>
  <si>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</si>
  <si>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</si>
  <si>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</si>
  <si>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</si>
  <si>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</si>
  <si>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</si>
  <si>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</si>
  <si>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</si>
  <si>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</si>
  <si>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</si>
  <si>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</si>
  <si>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</si>
  <si>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</si>
  <si>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</si>
  <si>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</si>
  <si>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</si>
  <si>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</si>
  <si>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</si>
  <si>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</si>
  <si>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</si>
  <si>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</si>
  <si>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</si>
  <si>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</si>
  <si>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</si>
  <si>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</si>
  <si>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</si>
  <si>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</si>
  <si>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</si>
  <si>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</si>
  <si>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</si>
  <si>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</si>
  <si>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</si>
  <si>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</si>
  <si>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</si>
  <si>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</si>
  <si>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</si>
  <si>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</si>
  <si>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</si>
  <si>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</si>
  <si>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</si>
  <si>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</si>
  <si>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</si>
  <si>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</si>
  <si>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</si>
  <si>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</si>
  <si>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</si>
  <si>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</si>
  <si>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</si>
  <si>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</si>
  <si>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</si>
  <si>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</si>
  <si>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</si>
  <si>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</si>
  <si>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</si>
  <si>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</si>
  <si>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</si>
  <si>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</si>
  <si>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</si>
  <si>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</si>
  <si>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</si>
  <si>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</si>
  <si>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</si>
  <si>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</si>
  <si>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</si>
  <si>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</si>
  <si>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</si>
  <si>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</si>
  <si>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</si>
  <si>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</si>
  <si>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</si>
  <si>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</si>
  <si>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</si>
  <si>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</si>
  <si>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</si>
  <si>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</si>
  <si>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</si>
  <si>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</si>
  <si>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</si>
  <si>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</si>
  <si>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</si>
  <si>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</si>
  <si>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</si>
  <si>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</si>
  <si>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</si>
  <si>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</si>
  <si>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</si>
  <si>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</si>
  <si>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</si>
  <si>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</si>
  <si>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</si>
  <si>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</si>
  <si>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</si>
  <si>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</si>
  <si>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</si>
  <si>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</si>
  <si>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</si>
  <si>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</si>
  <si>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</si>
  <si>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</si>
  <si>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</si>
  <si>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</si>
  <si>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</si>
  <si>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</si>
  <si>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</si>
  <si>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</si>
  <si>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</si>
  <si>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</si>
  <si>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</si>
  <si>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</si>
  <si>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</si>
  <si>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</si>
  <si>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</si>
  <si>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</si>
  <si>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</si>
  <si>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</si>
  <si>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</si>
  <si>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</si>
  <si>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</si>
  <si>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</si>
  <si>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</si>
  <si>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</si>
  <si>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</si>
  <si>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</si>
  <si>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</si>
  <si>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</si>
  <si>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</si>
  <si>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</si>
  <si>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</si>
  <si>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</si>
  <si>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</si>
  <si>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</si>
  <si>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</si>
  <si>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</si>
  <si>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</si>
  <si>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</si>
  <si>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</si>
  <si>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</si>
  <si>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</si>
  <si>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</si>
  <si>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</si>
  <si>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</si>
  <si>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</si>
  <si>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</si>
  <si>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</si>
  <si>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</si>
  <si>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</si>
  <si>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</si>
  <si>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</si>
  <si>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</si>
  <si>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</si>
  <si>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</si>
  <si>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</si>
  <si>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</si>
  <si>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</si>
  <si>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</si>
  <si>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</si>
  <si>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</si>
  <si>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</si>
  <si>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</si>
  <si>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</si>
  <si>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</si>
  <si>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</si>
  <si>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</si>
  <si>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</si>
  <si>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</si>
  <si>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</si>
  <si>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</si>
  <si>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</si>
  <si>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</si>
  <si>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</si>
  <si>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</si>
  <si>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</si>
  <si>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</si>
  <si>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</si>
  <si>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</si>
  <si>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</si>
  <si>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</si>
  <si>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</si>
  <si>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</si>
  <si>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</si>
  <si>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</si>
  <si>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</si>
  <si>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</si>
  <si>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</si>
  <si>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</si>
  <si>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</si>
  <si>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</si>
  <si>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</si>
  <si>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</si>
  <si>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</si>
  <si>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</si>
  <si>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</si>
  <si>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</si>
  <si>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</si>
  <si>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</si>
  <si>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</si>
  <si>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</si>
  <si>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</si>
  <si>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</si>
  <si>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</si>
  <si>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</si>
  <si>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</si>
  <si>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</si>
  <si>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</si>
  <si>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</si>
  <si>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</si>
  <si>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</si>
  <si>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</si>
  <si>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</si>
  <si>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</si>
  <si>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</si>
  <si>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</si>
  <si>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</si>
  <si>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</si>
  <si>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</si>
  <si>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</si>
  <si>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</si>
  <si>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</si>
  <si>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</si>
  <si>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</si>
  <si>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</si>
  <si>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</si>
  <si>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</si>
  <si>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</si>
  <si>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</si>
  <si>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</si>
  <si>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</si>
  <si>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</si>
  <si>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</si>
  <si>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</si>
  <si>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</si>
  <si>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</si>
  <si>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</si>
  <si>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</si>
  <si>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</si>
  <si>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</si>
  <si>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</si>
  <si>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</si>
  <si>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</si>
  <si>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</si>
  <si>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</si>
  <si>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</si>
  <si>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</si>
  <si>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</si>
  <si>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</si>
  <si>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</si>
  <si>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</si>
  <si>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</si>
  <si>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</si>
  <si>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</si>
  <si>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</si>
  <si>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</si>
  <si>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</si>
  <si>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</si>
  <si>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</si>
  <si>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</si>
  <si>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</si>
  <si>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</si>
  <si>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</si>
  <si>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</si>
  <si>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</si>
  <si>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</si>
  <si>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</si>
  <si>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</si>
  <si>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</si>
  <si>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</si>
  <si>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</si>
  <si>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</si>
  <si>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</si>
  <si>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</si>
  <si>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</si>
  <si>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</si>
  <si>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</si>
  <si>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</si>
  <si>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</si>
  <si>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</si>
  <si>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</si>
  <si>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</si>
  <si>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</si>
  <si>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</si>
  <si>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</si>
  <si>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</si>
  <si>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</si>
  <si>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</si>
  <si>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</si>
  <si>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</si>
  <si>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</si>
  <si>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</si>
  <si>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</si>
  <si>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</si>
  <si>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</si>
  <si>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</si>
  <si>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</si>
  <si>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</si>
  <si>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</si>
  <si>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</si>
  <si>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</si>
  <si>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</si>
  <si>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</si>
  <si>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</si>
  <si>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</si>
  <si>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</si>
  <si>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</si>
  <si>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</si>
  <si>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</si>
  <si>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</si>
  <si>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</si>
  <si>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</si>
  <si>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</si>
  <si>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</si>
  <si>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</si>
  <si>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</si>
  <si>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</si>
  <si>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</si>
  <si>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</si>
  <si>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</si>
  <si>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</si>
  <si>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</si>
  <si>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</si>
  <si>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</si>
  <si>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</si>
  <si>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</si>
  <si>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</si>
  <si>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</si>
  <si>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</si>
  <si>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</si>
  <si>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</si>
  <si>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</si>
  <si>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</si>
  <si>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</si>
  <si>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</si>
  <si>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</si>
  <si>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</si>
  <si>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</si>
  <si>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</si>
  <si>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</si>
  <si>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</si>
  <si>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</si>
  <si>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</si>
  <si>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</si>
  <si>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</si>
  <si>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</si>
  <si>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</si>
  <si>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</si>
  <si>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</si>
  <si>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</si>
  <si>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</si>
  <si>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</si>
  <si>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</si>
  <si>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</si>
  <si>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</si>
  <si>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</si>
  <si>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</si>
  <si>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</si>
  <si>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</si>
  <si>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</si>
  <si>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</si>
  <si>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</si>
  <si>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</si>
  <si>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</si>
  <si>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</si>
  <si>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</si>
  <si>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</si>
  <si>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</si>
  <si>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</si>
  <si>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</si>
  <si>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</si>
  <si>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</si>
  <si>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</si>
  <si>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</si>
  <si>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</si>
  <si>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</si>
  <si>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</si>
  <si>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</si>
  <si>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</si>
  <si>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</si>
  <si>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</si>
  <si>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</si>
  <si>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</si>
  <si>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</si>
  <si>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</si>
  <si>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</si>
  <si>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</si>
  <si>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</si>
  <si>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</si>
  <si>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</si>
  <si>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</si>
  <si>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</si>
  <si>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</si>
  <si>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</si>
  <si>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</si>
  <si>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</si>
  <si>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</si>
  <si>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</si>
  <si>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</si>
  <si>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</si>
  <si>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</si>
  <si>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</si>
  <si>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</si>
  <si>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</si>
  <si>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</si>
  <si>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</si>
  <si>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</si>
  <si>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</si>
  <si>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</si>
  <si>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</si>
  <si>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</si>
  <si>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</si>
  <si>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</si>
  <si>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</si>
  <si>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</si>
  <si>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</si>
  <si>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</si>
  <si>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</si>
  <si>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</si>
  <si>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</si>
  <si>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</si>
  <si>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</si>
  <si>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</si>
  <si>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</si>
  <si>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</si>
  <si>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</si>
  <si>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</si>
  <si>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</si>
  <si>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</si>
  <si>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</si>
  <si>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</si>
  <si>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</si>
  <si>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</si>
  <si>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</si>
  <si>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</si>
  <si>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</si>
  <si>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</si>
  <si>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</si>
  <si>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</si>
  <si>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</si>
  <si>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</si>
  <si>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</si>
  <si>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</si>
  <si>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</si>
  <si>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</si>
  <si>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</si>
  <si>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</si>
  <si>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</si>
  <si>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</si>
  <si>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</si>
  <si>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</si>
  <si>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</si>
  <si>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</si>
  <si>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</si>
  <si>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</si>
  <si>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</si>
  <si>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</si>
  <si>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</si>
  <si>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</si>
  <si>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</si>
  <si>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</si>
  <si>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</si>
  <si>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</si>
  <si>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</si>
  <si>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</si>
  <si>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</si>
  <si>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</si>
  <si>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</si>
  <si>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</si>
  <si>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</si>
  <si>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</si>
  <si>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</si>
  <si>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</si>
  <si>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</si>
  <si>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</si>
  <si>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</si>
  <si>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</si>
  <si>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</si>
  <si>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</si>
  <si>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</si>
  <si>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</si>
  <si>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</si>
  <si>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</si>
  <si>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</si>
  <si>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</si>
  <si>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</si>
  <si>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</si>
  <si>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</si>
  <si>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</si>
  <si>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</si>
  <si>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</si>
  <si>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</si>
  <si>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</si>
  <si>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</si>
  <si>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</si>
  <si>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</si>
  <si>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</si>
  <si>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</si>
  <si>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</si>
  <si>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</si>
  <si>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</si>
  <si>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</si>
  <si>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</si>
  <si>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</si>
  <si>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</si>
  <si>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</si>
  <si>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</si>
  <si>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</si>
  <si>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</si>
  <si>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</si>
  <si>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</si>
  <si>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</si>
  <si>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</si>
  <si>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</si>
  <si>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</si>
  <si>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</si>
  <si>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</si>
  <si>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</si>
  <si>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</si>
  <si>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</si>
  <si>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</si>
  <si>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</si>
  <si>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</si>
  <si>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</si>
  <si>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</si>
  <si>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</si>
  <si>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</si>
  <si>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</si>
  <si>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</si>
  <si>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</si>
  <si>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</si>
  <si>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</si>
  <si>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</si>
  <si>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</si>
  <si>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</si>
  <si>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</si>
  <si>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</si>
  <si>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</si>
  <si>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</si>
  <si>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</si>
  <si>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</si>
  <si>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</si>
  <si>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</si>
  <si>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</si>
  <si>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</si>
  <si>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</si>
  <si>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</si>
  <si>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</si>
  <si>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</si>
  <si>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</si>
  <si>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</si>
  <si>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</si>
  <si>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</si>
  <si>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</si>
  <si>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</si>
  <si>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</si>
  <si>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</si>
  <si>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</si>
  <si>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</si>
  <si>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</si>
  <si>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</si>
  <si>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</si>
  <si>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</si>
  <si>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</si>
  <si>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</si>
  <si>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</si>
  <si>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</si>
  <si>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</si>
  <si>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</si>
  <si>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</si>
  <si>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</si>
  <si>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</si>
  <si>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</si>
  <si>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</si>
  <si>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</si>
  <si>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</si>
  <si>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</si>
  <si>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</si>
  <si>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</si>
  <si>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</si>
  <si>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</si>
  <si>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</si>
  <si>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</si>
  <si>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</si>
  <si>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</si>
  <si>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</si>
  <si>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</si>
  <si>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</si>
  <si>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</si>
  <si>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</si>
  <si>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</si>
  <si>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</si>
  <si>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</si>
  <si>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</si>
  <si>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</si>
  <si>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</si>
  <si>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</si>
  <si>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</si>
  <si>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</si>
  <si>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</si>
  <si>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</si>
  <si>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</si>
  <si>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</si>
  <si>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</si>
  <si>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</si>
  <si>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</si>
  <si>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</si>
  <si>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</si>
  <si>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</si>
  <si>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</si>
  <si>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</si>
  <si>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</si>
  <si>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</si>
  <si>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</si>
  <si>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</si>
  <si>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</si>
  <si>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</si>
  <si>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</si>
  <si>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</si>
  <si>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</si>
  <si>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</si>
  <si>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</si>
  <si>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</si>
  <si>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</si>
  <si>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</si>
  <si>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</si>
  <si>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</si>
  <si>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</si>
  <si>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</si>
  <si>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</si>
  <si>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</si>
  <si>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</si>
  <si>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</si>
  <si>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</si>
  <si>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</si>
  <si>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</si>
  <si>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</si>
  <si>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</si>
  <si>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</si>
  <si>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</si>
  <si>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</si>
  <si>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</si>
  <si>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</si>
  <si>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</si>
  <si>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</si>
  <si>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</si>
  <si>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</si>
  <si>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</si>
  <si>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</si>
  <si>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</si>
  <si>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</si>
  <si>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</si>
  <si>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</si>
  <si>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</si>
  <si>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</si>
  <si>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</si>
  <si>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</si>
  <si>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</si>
  <si>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</si>
  <si>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</si>
  <si>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</si>
  <si>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</si>
  <si>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</si>
  <si>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</si>
  <si>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</si>
  <si>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</si>
  <si>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</si>
  <si>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</si>
  <si>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</si>
  <si>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</si>
  <si>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</si>
  <si>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</si>
  <si>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</si>
  <si>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</si>
  <si>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</si>
  <si>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</si>
  <si>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</si>
  <si>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</si>
  <si>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</si>
  <si>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</si>
  <si>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</si>
  <si>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</si>
  <si>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</si>
  <si>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</si>
  <si>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</si>
  <si>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</si>
  <si>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</si>
  <si>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</si>
  <si>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</si>
  <si>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</si>
  <si>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</si>
  <si>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</si>
  <si>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</si>
  <si>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</si>
  <si>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</si>
  <si>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</si>
  <si>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</si>
  <si>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</si>
  <si>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</si>
  <si>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</si>
  <si>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</si>
  <si>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</si>
  <si>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</si>
  <si>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</si>
  <si>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</si>
  <si>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</si>
  <si>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</si>
  <si>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</si>
  <si>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</si>
  <si>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</si>
  <si>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</si>
  <si>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</si>
  <si>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</si>
  <si>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</si>
  <si>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</si>
  <si>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</si>
  <si>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</si>
  <si>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</si>
  <si>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</si>
  <si>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</si>
  <si>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</si>
  <si>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</si>
  <si>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</si>
  <si>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</si>
  <si>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</si>
  <si>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</si>
  <si>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</si>
  <si>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</si>
  <si>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</si>
  <si>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</si>
  <si>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</si>
  <si>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</si>
  <si>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</si>
  <si>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</si>
  <si>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</si>
  <si>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</si>
  <si>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</si>
  <si>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</si>
  <si>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</si>
  <si>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</si>
  <si>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</si>
  <si>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</si>
  <si>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</si>
  <si>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</si>
  <si>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</si>
  <si>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</si>
  <si>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</si>
  <si>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</si>
  <si>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</si>
  <si>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</si>
  <si>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</si>
  <si>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</si>
  <si>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</si>
  <si>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</si>
  <si>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</si>
  <si>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</si>
  <si>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</si>
  <si>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</si>
  <si>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</si>
  <si>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</si>
  <si>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</si>
  <si>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</si>
  <si>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</si>
  <si>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</si>
  <si>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</si>
  <si>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</si>
  <si>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</si>
  <si>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</si>
  <si>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</si>
  <si>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</si>
  <si>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</si>
  <si>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</si>
  <si>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</si>
  <si>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</si>
  <si>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</si>
  <si>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</si>
  <si>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</si>
  <si>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</si>
  <si>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</si>
  <si>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</si>
  <si>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</si>
  <si>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</si>
  <si>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</si>
  <si>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</si>
  <si>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</si>
  <si>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</si>
  <si>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</si>
  <si>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</si>
  <si>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</si>
  <si>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</si>
  <si>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</si>
  <si>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</si>
  <si>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</si>
  <si>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</si>
  <si>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</si>
  <si>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</si>
  <si>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</si>
  <si>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</si>
  <si>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</si>
  <si>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</si>
  <si>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</si>
  <si>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</si>
  <si>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</si>
  <si>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</si>
  <si>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</si>
  <si>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</si>
  <si>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</si>
  <si>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</si>
  <si>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</si>
  <si>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</si>
  <si>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</si>
  <si>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</si>
  <si>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</si>
  <si>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</si>
  <si>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</si>
  <si>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</si>
  <si>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</si>
  <si>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</si>
  <si>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</si>
  <si>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</si>
  <si>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</si>
  <si>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</si>
  <si>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</si>
  <si>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</si>
  <si>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</si>
  <si>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</si>
  <si>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</si>
  <si>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</si>
  <si>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</si>
  <si>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</si>
  <si>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</si>
  <si>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</si>
  <si>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</si>
  <si>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</si>
  <si>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</si>
  <si>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</si>
  <si>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</si>
  <si>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</si>
  <si>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</si>
  <si>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</si>
  <si>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</si>
  <si>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</si>
  <si>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</si>
  <si>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</si>
  <si>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</si>
  <si>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</si>
  <si>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</si>
  <si>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</si>
  <si>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</si>
  <si>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</si>
  <si>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</si>
  <si>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</si>
  <si>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</si>
  <si>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</si>
  <si>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</si>
  <si>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</si>
  <si>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</si>
  <si>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</si>
  <si>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</si>
  <si>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</si>
  <si>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</si>
  <si>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</si>
  <si>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</si>
  <si>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</si>
  <si>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</si>
  <si>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</si>
  <si>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</si>
  <si>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</si>
  <si>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</si>
  <si>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</si>
  <si>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</si>
  <si>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</si>
  <si>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</si>
  <si>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</si>
  <si>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</si>
  <si>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</si>
  <si>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</si>
  <si>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</si>
  <si>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</si>
  <si>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</si>
  <si>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</si>
  <si>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</si>
  <si>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</si>
  <si>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</si>
  <si>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</si>
  <si>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</si>
  <si>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</si>
  <si>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</si>
  <si>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</si>
  <si>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</si>
  <si>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</si>
  <si>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</si>
  <si>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</si>
  <si>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</si>
  <si>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</si>
  <si>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</si>
  <si>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</si>
  <si>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</si>
  <si>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</si>
  <si>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</si>
  <si>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</si>
  <si>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</si>
  <si>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</si>
  <si>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</si>
  <si>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</si>
  <si>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</si>
  <si>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</si>
  <si>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</si>
  <si>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</si>
  <si>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</si>
  <si>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</si>
  <si>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</si>
  <si>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</si>
  <si>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</si>
  <si>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</si>
  <si>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</si>
  <si>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</si>
  <si>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</si>
  <si>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</si>
  <si>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</si>
  <si>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</si>
  <si>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</si>
  <si>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</si>
  <si>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</si>
  <si>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</si>
  <si>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</si>
  <si>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</si>
  <si>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</si>
  <si>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</si>
  <si>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</si>
  <si>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</si>
  <si>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</si>
  <si>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</si>
  <si>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</si>
  <si>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</si>
  <si>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</si>
  <si>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</si>
  <si>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</si>
  <si>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</si>
  <si>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</si>
  <si>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</si>
  <si>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</si>
  <si>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</si>
  <si>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</si>
  <si>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</si>
  <si>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</si>
  <si>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</si>
  <si>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</si>
  <si>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</si>
  <si>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</si>
  <si>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</si>
  <si>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</si>
  <si>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</si>
  <si>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</si>
  <si>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</si>
  <si>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</si>
  <si>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</si>
  <si>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</si>
  <si>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</si>
  <si>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</si>
  <si>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</si>
  <si>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</si>
  <si>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</si>
  <si>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</si>
  <si>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</si>
  <si>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</si>
  <si>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</si>
  <si>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</si>
  <si>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</si>
  <si>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</si>
  <si>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</si>
  <si>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</si>
  <si>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</si>
  <si>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</si>
  <si>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</si>
  <si>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</si>
  <si>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</si>
  <si>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</si>
  <si>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</si>
  <si>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</si>
  <si>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</si>
  <si>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</si>
  <si>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</si>
  <si>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</si>
  <si>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</si>
  <si>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</si>
  <si>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</si>
  <si>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</si>
  <si>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</si>
  <si>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</si>
  <si>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</si>
  <si>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</si>
  <si>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</si>
  <si>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</si>
  <si>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</si>
  <si>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</si>
  <si>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</si>
  <si>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</si>
  <si>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</si>
  <si>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</si>
  <si>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</si>
  <si>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</si>
  <si>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</si>
  <si>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</si>
  <si>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</si>
  <si>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</si>
  <si>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</si>
  <si>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</si>
  <si>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</si>
  <si>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</si>
  <si>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</si>
  <si>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</si>
  <si>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</si>
  <si>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</si>
  <si>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</si>
  <si>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</si>
  <si>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</si>
  <si>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</si>
  <si>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</si>
  <si>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</si>
  <si>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</si>
  <si>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</si>
  <si>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</si>
  <si>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</si>
  <si>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</si>
  <si>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</si>
  <si>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</si>
  <si>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</si>
  <si>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</si>
  <si>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</si>
  <si>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</si>
  <si>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</si>
  <si>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</si>
  <si>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</si>
  <si>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</si>
  <si>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</si>
  <si>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</si>
  <si>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</si>
  <si>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</si>
  <si>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</si>
  <si>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</si>
  <si>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</si>
  <si>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</si>
  <si>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</si>
  <si>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</si>
  <si>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</si>
  <si>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</si>
  <si>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</si>
  <si>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</si>
  <si>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</si>
  <si>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</si>
  <si>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</si>
  <si>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</si>
  <si>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</si>
  <si>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</si>
  <si>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</si>
  <si>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</si>
  <si>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</si>
  <si>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</si>
  <si>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</si>
  <si>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</si>
  <si>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</si>
  <si>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</si>
  <si>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</si>
  <si>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</si>
  <si>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</si>
  <si>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</si>
  <si>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</si>
  <si>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</si>
  <si>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</si>
  <si>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</si>
  <si>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</si>
  <si>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</si>
  <si>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</si>
  <si>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</si>
  <si>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</si>
  <si>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</si>
  <si>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</si>
  <si>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</si>
  <si>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</si>
  <si>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</si>
  <si>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</si>
  <si>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</si>
  <si>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</si>
  <si>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</si>
  <si>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</si>
  <si>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</si>
  <si>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</si>
  <si>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</si>
  <si>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</si>
  <si>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</si>
  <si>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</si>
  <si>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</si>
  <si>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</si>
  <si>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</si>
  <si>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</si>
  <si>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</si>
  <si>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</si>
  <si>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</si>
  <si>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</si>
  <si>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</si>
  <si>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</si>
  <si>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</si>
  <si>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</si>
  <si>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</si>
  <si>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</si>
  <si>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</si>
  <si>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</si>
  <si>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</si>
  <si>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</si>
  <si>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</si>
  <si>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</si>
  <si>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</si>
  <si>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</si>
  <si>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</si>
  <si>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</si>
  <si>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</si>
  <si>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</si>
  <si>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</si>
  <si>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</si>
  <si>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</si>
  <si>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</si>
  <si>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</si>
  <si>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</si>
  <si>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</si>
  <si>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</si>
  <si>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</si>
  <si>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</si>
  <si>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</si>
  <si>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</si>
  <si>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</si>
  <si>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</si>
  <si>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</si>
  <si>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</si>
  <si>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</si>
  <si>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</si>
  <si>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</si>
  <si>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</si>
  <si>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</si>
  <si>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</si>
  <si>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</si>
  <si>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</si>
  <si>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</si>
  <si>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</si>
  <si>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</si>
  <si>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</si>
  <si>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</si>
  <si>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</si>
  <si>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</si>
  <si>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</si>
  <si>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</si>
  <si>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</si>
  <si>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</si>
  <si>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</si>
  <si>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</si>
  <si>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</si>
  <si>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</si>
  <si>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</si>
  <si>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</si>
  <si>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</si>
  <si>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</si>
  <si>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</si>
  <si>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</si>
  <si>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</si>
  <si>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</si>
  <si>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</si>
  <si>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</si>
  <si>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</si>
  <si>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</si>
  <si>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</si>
  <si>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</si>
  <si>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</si>
  <si>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</si>
  <si>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</si>
  <si>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</si>
  <si>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</si>
  <si>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</si>
  <si>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</si>
  <si>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</si>
  <si>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</si>
  <si>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</si>
  <si>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</si>
  <si>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</si>
  <si>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</si>
  <si>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</si>
  <si>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</si>
  <si>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</si>
  <si>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</si>
  <si>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</si>
  <si>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</si>
  <si>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</si>
  <si>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</si>
  <si>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</si>
  <si>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</si>
  <si>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</si>
  <si>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</si>
  <si>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</si>
  <si>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</si>
  <si>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</si>
  <si>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</si>
  <si>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</si>
  <si>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</si>
  <si>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</si>
  <si>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</si>
  <si>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</si>
  <si>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</si>
  <si>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</si>
  <si>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</si>
  <si>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</si>
  <si>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</si>
  <si>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</si>
  <si>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</si>
  <si>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</si>
  <si>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</si>
  <si>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</si>
  <si>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</si>
  <si>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</si>
  <si>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</si>
  <si>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</si>
  <si>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</si>
  <si>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</si>
  <si>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</si>
  <si>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</si>
  <si>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</si>
  <si>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</si>
  <si>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</si>
  <si>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</si>
  <si>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</si>
  <si>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</si>
  <si>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</si>
  <si>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</si>
  <si>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</si>
  <si>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</si>
  <si>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</si>
  <si>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</si>
  <si>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</si>
  <si>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</si>
  <si>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</si>
  <si>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</si>
  <si>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</si>
  <si>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</si>
  <si>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</si>
  <si>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</si>
  <si>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</si>
  <si>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</si>
  <si>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</si>
  <si>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</si>
  <si>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</si>
  <si>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</si>
  <si>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</si>
  <si>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</si>
  <si>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</si>
  <si>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</si>
  <si>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</si>
  <si>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</si>
  <si>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</si>
  <si>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</si>
  <si>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</si>
  <si>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</si>
  <si>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</si>
  <si>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</si>
  <si>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</si>
  <si>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</si>
  <si>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</si>
  <si>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</si>
  <si>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</si>
  <si>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</si>
  <si>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</si>
  <si>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</si>
  <si>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</si>
  <si>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</si>
  <si>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</si>
  <si>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</si>
  <si>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</si>
  <si>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</si>
  <si>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</si>
  <si>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</si>
  <si>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</si>
  <si>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</si>
  <si>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</si>
  <si>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</si>
  <si>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</si>
  <si>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</si>
  <si>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</si>
  <si>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</si>
  <si>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</si>
  <si>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</si>
  <si>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</si>
  <si>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</si>
  <si>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</si>
  <si>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</si>
  <si>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</si>
  <si>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</si>
  <si>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</si>
  <si>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</si>
  <si>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</si>
  <si>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</si>
  <si>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</si>
  <si>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</si>
  <si>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</si>
  <si>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</si>
  <si>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</si>
  <si>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</si>
  <si>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</si>
  <si>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</si>
  <si>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</si>
  <si>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</si>
  <si>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</si>
  <si>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</si>
  <si>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</si>
  <si>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</si>
  <si>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</si>
  <si>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</si>
  <si>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</si>
  <si>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</si>
  <si>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</si>
  <si>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</si>
  <si>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</si>
  <si>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</si>
  <si>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</si>
  <si>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</si>
  <si>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</si>
  <si>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</si>
  <si>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</si>
  <si>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</si>
  <si>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</si>
  <si>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</si>
  <si>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</si>
  <si>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</si>
  <si>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</si>
  <si>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</si>
  <si>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</si>
  <si>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</si>
  <si>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</si>
  <si>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</si>
  <si>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</si>
  <si>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</si>
  <si>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</si>
  <si>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</si>
  <si>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</si>
  <si>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</si>
  <si>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</si>
  <si>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</si>
  <si>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</si>
  <si>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</si>
  <si>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</si>
  <si>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</si>
  <si>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</si>
  <si>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</si>
  <si>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</si>
  <si>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</si>
  <si>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</si>
  <si>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</si>
  <si>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</si>
  <si>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</si>
  <si>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</si>
  <si>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</si>
  <si>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</si>
  <si>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</si>
  <si>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</si>
  <si>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</si>
  <si>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</si>
  <si>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</si>
  <si>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</si>
  <si>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</si>
  <si>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</si>
  <si>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</si>
  <si>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</si>
  <si>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</si>
  <si>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</si>
  <si>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</si>
  <si>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</si>
  <si>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</si>
  <si>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</si>
  <si>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</si>
  <si>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</si>
  <si>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</si>
  <si>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</si>
  <si>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</si>
  <si>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</si>
  <si>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</si>
  <si>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</si>
  <si>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</si>
  <si>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</si>
  <si>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</si>
  <si>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</si>
  <si>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</si>
  <si>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</si>
  <si>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</si>
  <si>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</si>
  <si>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</si>
  <si>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</si>
  <si>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</si>
  <si>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</si>
  <si>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</si>
  <si>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</si>
  <si>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</si>
  <si>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</si>
  <si>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</si>
  <si>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</si>
  <si>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</si>
  <si>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</si>
  <si>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</si>
  <si>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</si>
  <si>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</si>
  <si>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</si>
  <si>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</si>
  <si>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</si>
  <si>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</si>
  <si>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</si>
  <si>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</si>
  <si>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</si>
  <si>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</si>
  <si>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</si>
  <si>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</si>
  <si>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</si>
  <si>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</si>
  <si>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</si>
  <si>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</si>
  <si>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</si>
  <si>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</si>
  <si>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</si>
  <si>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</si>
  <si>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</si>
  <si>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</si>
  <si>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</si>
  <si>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</si>
  <si>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</si>
  <si>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</si>
  <si>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</si>
  <si>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</si>
  <si>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</si>
  <si>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</si>
  <si>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</si>
  <si>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</si>
  <si>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</si>
  <si>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</si>
  <si>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</si>
  <si>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</si>
  <si>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</si>
  <si>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</si>
  <si>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</si>
  <si>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</si>
  <si>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</si>
  <si>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</si>
  <si>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</si>
  <si>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</si>
  <si>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</si>
  <si>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</si>
  <si>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</si>
  <si>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</si>
  <si>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</si>
  <si>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</si>
  <si>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</si>
  <si>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</si>
  <si>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</si>
  <si>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</si>
  <si>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</si>
  <si>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</si>
  <si>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</si>
  <si>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</si>
  <si>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</si>
  <si>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</si>
  <si>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</si>
  <si>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</si>
  <si>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</si>
  <si>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</si>
  <si>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</si>
  <si>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</si>
  <si>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</si>
  <si>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</si>
  <si>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</si>
  <si>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</si>
  <si>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</si>
  <si>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</si>
  <si>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</si>
  <si>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</si>
  <si>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</si>
  <si>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</si>
  <si>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</si>
  <si>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</si>
  <si>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</si>
  <si>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</si>
  <si>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</si>
  <si>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</si>
  <si>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</si>
  <si>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</si>
  <si>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</si>
  <si>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</si>
  <si>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</si>
  <si>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</si>
  <si>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</si>
  <si>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</si>
  <si>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</si>
  <si>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</si>
  <si>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</si>
  <si>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</si>
  <si>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</si>
  <si>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</si>
  <si>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</si>
  <si>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</si>
  <si>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</si>
  <si>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</si>
  <si>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</si>
  <si>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</si>
  <si>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</si>
  <si>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</si>
  <si>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</si>
  <si>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</si>
  <si>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</si>
  <si>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</si>
  <si>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</si>
  <si>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</si>
  <si>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</si>
  <si>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</si>
  <si>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</si>
  <si>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</si>
  <si>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</si>
  <si>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</si>
  <si>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</si>
  <si>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</si>
  <si>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</si>
  <si>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</si>
  <si>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</si>
  <si>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</si>
  <si>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</si>
  <si>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</si>
  <si>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</si>
  <si>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</si>
  <si>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</si>
  <si>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</si>
  <si>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</si>
  <si>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</si>
  <si>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</si>
  <si>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</si>
  <si>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</si>
  <si>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</si>
  <si>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</si>
  <si>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</si>
  <si>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</si>
  <si>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</si>
  <si>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</si>
  <si>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</si>
  <si>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</si>
  <si>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</si>
  <si>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</si>
  <si>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</si>
  <si>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</si>
  <si>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</si>
  <si>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</si>
  <si>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</si>
  <si>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</si>
  <si>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</si>
  <si>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</si>
  <si>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</si>
  <si>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</si>
  <si>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</si>
  <si>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</si>
  <si>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</si>
  <si>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</si>
  <si>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</si>
  <si>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</si>
  <si>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</si>
  <si>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</si>
  <si>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</si>
  <si>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</si>
  <si>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</si>
  <si>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</si>
  <si>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</si>
  <si>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</si>
  <si>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</si>
  <si>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</si>
  <si>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</si>
  <si>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</si>
  <si>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</si>
  <si>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</si>
  <si>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</si>
  <si>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</si>
  <si>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</si>
  <si>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</si>
  <si>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</si>
  <si>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</si>
  <si>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</si>
  <si>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</si>
  <si>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</si>
  <si>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</si>
  <si>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</si>
  <si>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</si>
  <si>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</si>
  <si>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</si>
  <si>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</si>
  <si>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</si>
  <si>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</si>
  <si>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</si>
  <si>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</si>
  <si>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</si>
  <si>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</si>
  <si>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</si>
  <si>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</si>
  <si>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</si>
  <si>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</si>
  <si>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</si>
  <si>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</si>
  <si>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</si>
  <si>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</si>
  <si>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</si>
  <si>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</si>
  <si>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</si>
  <si>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</si>
  <si>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</si>
  <si>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</si>
  <si>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</si>
  <si>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</si>
  <si>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</si>
  <si>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</si>
  <si>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</si>
  <si>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</si>
  <si>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</si>
  <si>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</si>
  <si>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</si>
  <si>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</si>
  <si>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</si>
  <si>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</si>
  <si>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</si>
  <si>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</si>
  <si>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</si>
  <si>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</si>
  <si>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</si>
  <si>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</si>
  <si>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</si>
  <si>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</si>
  <si>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</si>
  <si>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</si>
  <si>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</si>
  <si>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</si>
  <si>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</si>
  <si>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</si>
  <si>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</si>
  <si>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</si>
  <si>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</si>
  <si>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</si>
  <si>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</si>
  <si>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</si>
  <si>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</si>
  <si>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</si>
  <si>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</si>
  <si>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</si>
  <si>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</si>
  <si>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</si>
  <si>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</si>
  <si>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</si>
  <si>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</si>
  <si>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</si>
  <si>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</si>
  <si>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</si>
  <si>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</si>
  <si>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</si>
  <si>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</si>
  <si>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</si>
  <si>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</si>
  <si>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</si>
  <si>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</si>
  <si>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</si>
  <si>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</si>
  <si>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</si>
  <si>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</si>
  <si>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</si>
  <si>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</si>
  <si>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</si>
  <si>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</si>
  <si>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</si>
  <si>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</si>
  <si>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</si>
  <si>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</si>
  <si>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</si>
  <si>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</si>
  <si>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</si>
  <si>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</si>
  <si>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</si>
  <si>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</si>
  <si>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</si>
  <si>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</si>
  <si>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</si>
  <si>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</si>
  <si>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</si>
  <si>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</si>
  <si>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</si>
  <si>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</si>
  <si>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</si>
  <si>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</si>
  <si>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</si>
  <si>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</si>
  <si>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</si>
  <si>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</si>
  <si>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</si>
  <si>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</si>
  <si>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</si>
  <si>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</si>
  <si>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</si>
  <si>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</si>
  <si>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</si>
  <si>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</si>
  <si>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</si>
  <si>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</si>
  <si>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</si>
  <si>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</si>
  <si>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</si>
  <si>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</si>
  <si>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</si>
  <si>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</si>
  <si>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</si>
  <si>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</si>
  <si>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</si>
  <si>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</si>
  <si>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</si>
  <si>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</si>
  <si>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</si>
  <si>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</si>
  <si>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</si>
  <si>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</si>
  <si>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</si>
  <si>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</si>
  <si>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</si>
  <si>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</si>
  <si>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</si>
  <si>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</si>
  <si>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</si>
  <si>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</si>
  <si>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</si>
  <si>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</si>
  <si>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</si>
  <si>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</si>
  <si>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</si>
  <si>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</si>
  <si>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</si>
  <si>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</si>
  <si>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</si>
  <si>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</si>
  <si>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</si>
  <si>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</si>
  <si>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</si>
  <si>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</si>
  <si>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</si>
  <si>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</si>
  <si>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</si>
  <si>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</si>
  <si>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</si>
  <si>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</si>
  <si>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</si>
  <si>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</si>
  <si>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</si>
  <si>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</si>
  <si>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</si>
  <si>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</si>
  <si>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</si>
  <si>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</si>
  <si>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</si>
  <si>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</si>
  <si>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</si>
  <si>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</si>
  <si>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</si>
  <si>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</si>
  <si>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</si>
  <si>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</si>
  <si>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</si>
  <si>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</si>
  <si>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</si>
  <si>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</si>
  <si>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</si>
  <si>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</si>
  <si>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</si>
  <si>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</si>
  <si>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</si>
  <si>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</si>
  <si>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</si>
  <si>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</si>
  <si>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</si>
  <si>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</si>
  <si>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</si>
  <si>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</si>
  <si>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</si>
  <si>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</si>
  <si>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</si>
  <si>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</si>
  <si>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</si>
  <si>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</si>
  <si>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</si>
  <si>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</si>
  <si>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</si>
  <si>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</si>
  <si>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</si>
  <si>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</si>
  <si>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</si>
  <si>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</si>
  <si>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</si>
  <si>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</si>
  <si>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</si>
  <si>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</si>
  <si>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</si>
  <si>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</si>
  <si>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</si>
  <si>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</si>
  <si>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</si>
  <si>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</si>
  <si>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</si>
  <si>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</si>
  <si>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</si>
  <si>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</si>
  <si>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</si>
  <si>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</si>
  <si>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</si>
  <si>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</si>
  <si>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</si>
  <si>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</si>
  <si>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</si>
  <si>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</si>
  <si>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</si>
  <si>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</si>
  <si>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</si>
  <si>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</si>
  <si>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</si>
  <si>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</si>
  <si>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</si>
  <si>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</si>
  <si>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</si>
  <si>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</si>
  <si>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</si>
  <si>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</si>
  <si>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</si>
  <si>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</si>
  <si>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</si>
  <si>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</si>
  <si>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</si>
  <si>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</si>
  <si>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</si>
  <si>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</si>
  <si>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</si>
  <si>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</si>
  <si>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</si>
  <si>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</si>
  <si>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</si>
  <si>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</si>
  <si>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</si>
  <si>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</si>
  <si>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</si>
  <si>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</si>
  <si>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</si>
  <si>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</si>
  <si>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</si>
  <si>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</si>
  <si>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</si>
  <si>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</si>
  <si>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</si>
  <si>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</si>
  <si>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</si>
  <si>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</si>
  <si>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</si>
  <si>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</si>
  <si>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</si>
  <si>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</si>
  <si>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</si>
  <si>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</si>
  <si>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</si>
  <si>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</si>
  <si>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</si>
  <si>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</si>
  <si>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</si>
  <si>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</si>
  <si>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</si>
  <si>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</si>
  <si>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</si>
  <si>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</si>
  <si>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</si>
  <si>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</si>
  <si>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</si>
  <si>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</si>
  <si>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</si>
  <si>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</si>
  <si>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</si>
  <si>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</si>
  <si>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</si>
  <si>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</si>
  <si>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</si>
  <si>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</si>
  <si>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</si>
  <si>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</si>
  <si>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</si>
  <si>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</si>
  <si>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</si>
  <si>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</si>
  <si>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</si>
  <si>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</si>
  <si>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</si>
  <si>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</si>
  <si>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</si>
  <si>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</si>
  <si>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</si>
  <si>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</si>
  <si>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</si>
  <si>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</si>
  <si>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</si>
  <si>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</si>
  <si>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</si>
  <si>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</si>
  <si>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</si>
  <si>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</si>
  <si>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</si>
  <si>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</si>
  <si>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</si>
  <si>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</si>
  <si>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</si>
  <si>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</si>
  <si>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</si>
  <si>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</si>
  <si>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</si>
  <si>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</si>
  <si>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</si>
  <si>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</si>
  <si>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</si>
  <si>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</si>
  <si>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</si>
  <si>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</si>
  <si>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</si>
  <si>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</si>
  <si>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</si>
  <si>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</si>
  <si>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</si>
  <si>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</si>
  <si>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</si>
  <si>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</si>
  <si>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</si>
  <si>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</si>
  <si>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</si>
  <si>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</si>
  <si>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</si>
  <si>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</si>
  <si>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</si>
  <si>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</si>
  <si>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</si>
  <si>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</si>
  <si>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</si>
  <si>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</si>
  <si>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</si>
  <si>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</si>
  <si>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</si>
  <si>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</si>
  <si>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</si>
  <si>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</si>
  <si>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</si>
  <si>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</si>
  <si>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</si>
  <si>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</si>
  <si>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</si>
  <si>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</si>
  <si>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</si>
  <si>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</si>
  <si>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</si>
  <si>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</si>
  <si>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</si>
  <si>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</si>
  <si>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</si>
  <si>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</si>
  <si>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</si>
  <si>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</si>
  <si>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</si>
  <si>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</si>
  <si>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</si>
  <si>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</si>
  <si>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</si>
  <si>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</si>
  <si>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</si>
  <si>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</si>
  <si>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</si>
  <si>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</si>
  <si>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</si>
  <si>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</si>
  <si>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</si>
  <si>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</si>
  <si>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</si>
  <si>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</si>
  <si>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</si>
  <si>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</si>
  <si>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</si>
  <si>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</si>
  <si>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</si>
  <si>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</si>
  <si>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</si>
  <si>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</si>
  <si>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</si>
  <si>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</si>
  <si>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</si>
  <si>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</si>
  <si>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</si>
  <si>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</si>
  <si>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</si>
  <si>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</si>
  <si>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</si>
  <si>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</si>
  <si>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</si>
  <si>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</si>
  <si>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</si>
  <si>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</si>
  <si>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</si>
  <si>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</si>
  <si>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</si>
  <si>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</si>
  <si>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</si>
  <si>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</si>
  <si>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</si>
  <si>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</si>
  <si>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</si>
  <si>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</si>
  <si>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</si>
  <si>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</si>
  <si>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</si>
  <si>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</si>
  <si>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</si>
  <si>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</si>
  <si>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</si>
  <si>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</si>
  <si>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</si>
  <si>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</si>
  <si>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</si>
  <si>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</si>
  <si>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</si>
  <si>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</si>
  <si>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</si>
  <si>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</si>
  <si>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</si>
  <si>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</si>
  <si>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</si>
  <si>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</si>
  <si>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</si>
  <si>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</si>
  <si>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</si>
  <si>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</si>
  <si>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</si>
  <si>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</si>
  <si>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</si>
  <si>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</si>
  <si>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</si>
  <si>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</si>
  <si>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</si>
  <si>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</si>
  <si>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</si>
  <si>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</si>
  <si>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</si>
  <si>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</si>
  <si>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</si>
  <si>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</si>
  <si>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</si>
  <si>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</si>
  <si>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</si>
  <si>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</si>
  <si>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</si>
  <si>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</si>
  <si>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</si>
  <si>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</si>
  <si>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</si>
  <si>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</si>
  <si>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</si>
  <si>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</si>
  <si>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</si>
  <si>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</si>
  <si>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</si>
  <si>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</si>
  <si>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</si>
  <si>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</si>
  <si>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</si>
  <si>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</si>
  <si>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</si>
  <si>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</si>
  <si>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</si>
  <si>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</si>
  <si>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</si>
  <si>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</si>
  <si>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</si>
  <si>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</si>
  <si>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</si>
  <si>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</si>
  <si>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</si>
  <si>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</si>
  <si>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</si>
  <si>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</si>
  <si>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</si>
  <si>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</si>
  <si>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</si>
  <si>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</si>
  <si>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</si>
  <si>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</si>
  <si>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</si>
  <si>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</si>
  <si>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</si>
  <si>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</si>
  <si>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</si>
  <si>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</si>
  <si>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</si>
  <si>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</si>
  <si>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</si>
  <si>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</si>
  <si>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</si>
  <si>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</si>
  <si>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</si>
  <si>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</si>
  <si>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</si>
  <si>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</si>
  <si>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</si>
  <si>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</si>
  <si>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</si>
  <si>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</si>
  <si>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</si>
  <si>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</si>
  <si>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</si>
  <si>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</si>
  <si>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</si>
  <si>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</si>
  <si>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</si>
  <si>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</si>
  <si>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</si>
  <si>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</si>
  <si>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</si>
  <si>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</si>
  <si>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</si>
  <si>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</si>
  <si>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</si>
  <si>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</si>
  <si>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</si>
  <si>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</si>
  <si>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</si>
  <si>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</si>
  <si>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</si>
  <si>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</si>
  <si>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</si>
  <si>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</si>
  <si>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</si>
  <si>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</si>
  <si>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</si>
  <si>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</si>
  <si>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</si>
  <si>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</si>
  <si>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</si>
  <si>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</si>
  <si>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</si>
  <si>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</si>
  <si>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</si>
  <si>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</si>
  <si>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</si>
  <si>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</si>
  <si>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</si>
  <si>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</si>
  <si>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</si>
  <si>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</si>
  <si>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</si>
  <si>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</si>
  <si>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</si>
  <si>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</si>
  <si>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</si>
  <si>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</si>
  <si>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</si>
  <si>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</si>
  <si>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</si>
  <si>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</si>
  <si>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</si>
  <si>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</si>
  <si>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</si>
  <si>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</si>
  <si>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</si>
  <si>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</si>
  <si>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</si>
  <si>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</si>
  <si>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</si>
  <si>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</si>
  <si>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</si>
  <si>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</si>
  <si>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</si>
  <si>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</si>
  <si>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</si>
  <si>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</si>
  <si>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</si>
  <si>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</si>
  <si>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</si>
  <si>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</si>
  <si>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</si>
  <si>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</si>
  <si>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</si>
  <si>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</si>
  <si>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</si>
  <si>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</si>
  <si>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</si>
  <si>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</si>
  <si>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</si>
  <si>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</si>
  <si>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</si>
  <si>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</si>
  <si>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</si>
  <si>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</si>
  <si>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</si>
  <si>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</si>
  <si>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</si>
  <si>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</si>
  <si>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</si>
  <si>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</si>
  <si>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</si>
  <si>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</si>
  <si>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</si>
  <si>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</si>
  <si>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</si>
  <si>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</si>
  <si>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</si>
  <si>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</si>
  <si>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</si>
  <si>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</si>
  <si>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</si>
  <si>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</si>
  <si>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</si>
  <si>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</si>
  <si>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</si>
  <si>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</si>
  <si>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</si>
  <si>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</si>
  <si>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</si>
  <si>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</si>
  <si>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</si>
  <si>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</si>
  <si>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</si>
  <si>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</si>
  <si>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</si>
  <si>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</si>
  <si>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</si>
  <si>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</si>
  <si>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</si>
  <si>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</si>
  <si>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</si>
  <si>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</si>
  <si>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</si>
  <si>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</si>
  <si>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</si>
  <si>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</si>
  <si>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</si>
  <si>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</si>
  <si>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</si>
  <si>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</si>
  <si>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</si>
  <si>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</si>
  <si>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</si>
  <si>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</si>
  <si>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</si>
  <si>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</si>
  <si>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</si>
  <si>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</si>
  <si>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</si>
  <si>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</si>
  <si>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</si>
  <si>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</si>
  <si>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</si>
  <si>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</si>
  <si>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</si>
  <si>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</si>
  <si>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</si>
  <si>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</si>
  <si>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</si>
  <si>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</si>
  <si>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</si>
  <si>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</si>
  <si>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</si>
  <si>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</si>
  <si>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</si>
  <si>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</si>
  <si>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</si>
  <si>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</si>
  <si>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</si>
  <si>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</si>
  <si>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</si>
  <si>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</si>
  <si>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</si>
  <si>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</si>
  <si>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</si>
  <si>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</si>
  <si>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</si>
  <si>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</si>
  <si>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</si>
  <si>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</si>
  <si>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</si>
  <si>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</si>
  <si>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</si>
  <si>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</si>
  <si>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</si>
  <si>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</si>
  <si>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</si>
  <si>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</si>
  <si>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</si>
  <si>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</si>
  <si>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</si>
  <si>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</si>
  <si>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</si>
  <si>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</si>
  <si>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</si>
  <si>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</si>
  <si>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</si>
  <si>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</si>
  <si>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</si>
  <si>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</si>
  <si>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</si>
  <si>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</si>
  <si>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</si>
  <si>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</si>
  <si>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</si>
  <si>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</si>
  <si>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</si>
  <si>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</si>
  <si>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</si>
  <si>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</si>
  <si>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</si>
  <si>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</si>
  <si>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</si>
  <si>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</si>
  <si>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</si>
  <si>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</si>
  <si>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</si>
  <si>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</si>
  <si>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</si>
  <si>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</si>
  <si>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</si>
  <si>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</si>
  <si>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</si>
  <si>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</si>
  <si>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</si>
  <si>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</si>
  <si>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</si>
  <si>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</si>
  <si>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</si>
  <si>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</si>
  <si>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</si>
  <si>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</si>
  <si>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</si>
  <si>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</si>
  <si>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</si>
  <si>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</si>
  <si>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</si>
  <si>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</si>
  <si>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</si>
  <si>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</si>
  <si>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</si>
  <si>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</si>
  <si>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</si>
  <si>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</si>
  <si>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</si>
  <si>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</si>
  <si>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</si>
  <si>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</si>
  <si>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</si>
  <si>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</si>
  <si>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</si>
  <si>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</si>
  <si>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</si>
  <si>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</si>
  <si>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</si>
  <si>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</si>
  <si>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</si>
  <si>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</si>
  <si>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</si>
  <si>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</si>
  <si>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</si>
  <si>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</si>
  <si>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</si>
  <si>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</si>
  <si>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</si>
  <si>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</si>
  <si>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</si>
  <si>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</si>
  <si>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</si>
  <si>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</si>
  <si>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</si>
  <si>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</si>
  <si>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</si>
  <si>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</si>
  <si>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</si>
  <si>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</si>
  <si>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</si>
  <si>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</si>
  <si>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</si>
  <si>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</si>
  <si>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</si>
  <si>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</si>
  <si>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</si>
  <si>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</si>
  <si>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</si>
  <si>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</si>
  <si>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</si>
  <si>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</si>
  <si>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</si>
  <si>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</si>
  <si>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</si>
  <si>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</si>
  <si>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</si>
  <si>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</si>
  <si>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</si>
  <si>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</si>
  <si>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</si>
  <si>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</si>
  <si>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</si>
  <si>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</si>
  <si>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</si>
  <si>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</si>
  <si>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</si>
  <si>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</si>
  <si>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</si>
  <si>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</si>
  <si>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</si>
  <si>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</si>
  <si>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</si>
  <si>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</si>
  <si>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</si>
  <si>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</si>
  <si>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</si>
  <si>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</si>
  <si>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</si>
  <si>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</si>
  <si>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</si>
  <si>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</si>
  <si>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</si>
  <si>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</si>
  <si>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</si>
  <si>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</si>
  <si>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</si>
  <si>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</si>
  <si>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</si>
  <si>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</si>
  <si>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</si>
  <si>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</si>
  <si>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</si>
  <si>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</si>
  <si>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</si>
  <si>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</si>
  <si>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</si>
  <si>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</si>
  <si>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</si>
  <si>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</si>
  <si>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</si>
  <si>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</si>
  <si>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</si>
  <si>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</si>
  <si>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</si>
  <si>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</si>
  <si>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</si>
  <si>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</si>
  <si>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</si>
  <si>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</si>
  <si>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</si>
  <si>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</si>
  <si>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</si>
  <si>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</si>
  <si>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</si>
  <si>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</si>
  <si>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</si>
  <si>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</si>
  <si>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</si>
  <si>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</si>
  <si>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</si>
  <si>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</si>
  <si>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</si>
  <si>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</si>
  <si>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</si>
  <si>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</si>
  <si>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</si>
  <si>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</si>
  <si>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</si>
  <si>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</si>
  <si>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</si>
  <si>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</si>
  <si>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</si>
  <si>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</si>
  <si>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</si>
  <si>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</si>
  <si>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</si>
  <si>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</si>
  <si>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</si>
  <si>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</si>
  <si>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</si>
  <si>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</si>
  <si>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</si>
  <si>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</si>
  <si>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</si>
  <si>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</si>
  <si>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</si>
  <si>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</si>
  <si>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</si>
  <si>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</si>
  <si>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</si>
  <si>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</si>
  <si>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</si>
  <si>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</si>
  <si>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</si>
  <si>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</si>
  <si>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</si>
  <si>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</si>
  <si>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</si>
  <si>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</si>
  <si>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</si>
  <si>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</si>
  <si>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</si>
  <si>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</si>
  <si>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</si>
  <si>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</si>
  <si>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</si>
  <si>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</si>
  <si>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</si>
  <si>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</si>
  <si>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</si>
  <si>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</si>
  <si>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</si>
  <si>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</si>
  <si>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</si>
  <si>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</si>
  <si>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</si>
  <si>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</si>
  <si>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</si>
  <si>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</si>
  <si>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</si>
  <si>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</si>
  <si>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</si>
  <si>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</si>
  <si>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</si>
  <si>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</si>
  <si>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</si>
  <si>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</si>
  <si>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</si>
  <si>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</si>
  <si>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</si>
  <si>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</si>
  <si>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</si>
  <si>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</si>
  <si>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</si>
  <si>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</si>
  <si>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</si>
  <si>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</si>
  <si>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</si>
  <si>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</si>
  <si>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</si>
  <si>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</si>
  <si>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</si>
  <si>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</si>
  <si>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</si>
  <si>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</si>
  <si>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</si>
  <si>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</si>
  <si>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</si>
  <si>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</si>
  <si>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</si>
  <si>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</si>
  <si>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</si>
  <si>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</si>
  <si>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</si>
  <si>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</si>
  <si>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</si>
  <si>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</si>
  <si>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</si>
  <si>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</si>
  <si>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</si>
  <si>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</si>
  <si>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</si>
  <si>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</si>
  <si>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</si>
  <si>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</si>
  <si>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</si>
  <si>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</si>
  <si>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</si>
  <si>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</si>
  <si>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</si>
  <si>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</si>
  <si>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</si>
  <si>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</si>
  <si>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</si>
  <si>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</si>
  <si>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</si>
  <si>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</si>
  <si>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</si>
  <si>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</si>
  <si>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</si>
  <si>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</si>
  <si>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</si>
  <si>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</si>
  <si>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</si>
  <si>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</si>
  <si>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</si>
  <si>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</si>
  <si>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</si>
  <si>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</si>
  <si>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</si>
  <si>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</si>
  <si>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</si>
  <si>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</si>
  <si>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</si>
  <si>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</si>
  <si>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</si>
  <si>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</si>
  <si>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</si>
  <si>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</si>
  <si>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</si>
  <si>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</si>
  <si>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</si>
  <si>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</si>
  <si>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</si>
  <si>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</si>
  <si>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</si>
  <si>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</si>
  <si>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</si>
  <si>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</si>
  <si>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</si>
  <si>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</si>
  <si>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</si>
  <si>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</si>
  <si>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</si>
  <si>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</si>
  <si>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</si>
  <si>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</si>
  <si>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</si>
  <si>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</si>
  <si>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</si>
  <si>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</si>
  <si>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</si>
  <si>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</si>
  <si>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</si>
  <si>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</si>
  <si>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</si>
  <si>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</si>
  <si>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</si>
  <si>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</si>
  <si>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</si>
  <si>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</si>
  <si>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</si>
  <si>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</si>
  <si>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</si>
  <si>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</si>
  <si>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</si>
  <si>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</si>
  <si>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</si>
  <si>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</si>
  <si>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</si>
  <si>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</si>
  <si>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</si>
  <si>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</si>
  <si>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</si>
  <si>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</si>
  <si>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</si>
  <si>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</si>
  <si>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</si>
  <si>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</si>
  <si>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</si>
  <si>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</si>
  <si>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</si>
  <si>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</si>
  <si>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</si>
  <si>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</si>
  <si>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</si>
  <si>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</si>
  <si>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</si>
  <si>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</si>
  <si>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</si>
  <si>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</si>
  <si>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</si>
  <si>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</si>
  <si>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</si>
  <si>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</si>
  <si>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</si>
  <si>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</si>
  <si>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</si>
  <si>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</si>
  <si>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</si>
  <si>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</si>
  <si>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</si>
  <si>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</si>
  <si>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</si>
  <si>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</si>
  <si>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</si>
  <si>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</si>
  <si>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</si>
  <si>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</si>
  <si>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</si>
  <si>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</si>
  <si>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</si>
  <si>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</si>
  <si>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</si>
  <si>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</si>
  <si>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</si>
  <si>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</si>
  <si>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</si>
  <si>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</si>
  <si>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</si>
  <si>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</si>
  <si>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</si>
  <si>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</si>
  <si>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</si>
  <si>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</si>
  <si>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</si>
  <si>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</si>
  <si>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</si>
  <si>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</si>
  <si>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</si>
  <si>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</si>
  <si>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</si>
  <si>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</si>
  <si>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</si>
  <si>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</si>
  <si>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</si>
  <si>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</si>
  <si>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</si>
  <si>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</si>
  <si>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</si>
  <si>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</si>
  <si>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</si>
  <si>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</si>
  <si>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</si>
  <si>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</si>
  <si>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</si>
  <si>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</si>
  <si>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</si>
  <si>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</si>
  <si>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</si>
  <si>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</si>
  <si>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</si>
  <si>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</si>
  <si>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</si>
  <si>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</si>
  <si>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</si>
  <si>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</si>
  <si>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</si>
  <si>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</si>
  <si>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</si>
  <si>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</si>
  <si>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</si>
  <si>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</si>
  <si>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</si>
  <si>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</si>
  <si>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</si>
  <si>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</si>
  <si>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</si>
  <si>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</si>
  <si>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</si>
  <si>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</si>
  <si>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</si>
  <si>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</si>
  <si>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</si>
  <si>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</si>
  <si>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</si>
  <si>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</si>
  <si>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</si>
  <si>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</si>
  <si>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</si>
  <si>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</si>
  <si>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</si>
  <si>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</si>
  <si>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</si>
  <si>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</si>
  <si>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</si>
  <si>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</si>
  <si>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</si>
  <si>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</si>
  <si>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</si>
  <si>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</si>
  <si>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</si>
  <si>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</si>
  <si>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</si>
  <si>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</si>
  <si>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</si>
  <si>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</si>
  <si>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</si>
  <si>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</si>
  <si>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</si>
  <si>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</si>
  <si>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</si>
  <si>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</si>
  <si>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</si>
  <si>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</si>
  <si>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</si>
  <si>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</si>
  <si>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</si>
  <si>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</si>
  <si>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</si>
  <si>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</si>
  <si>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</si>
  <si>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</si>
  <si>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</si>
  <si>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</si>
  <si>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</si>
  <si>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</si>
  <si>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</si>
  <si>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</si>
  <si>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</si>
  <si>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</si>
  <si>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</si>
  <si>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</si>
  <si>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</si>
  <si>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</si>
  <si>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</si>
  <si>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</si>
  <si>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</si>
  <si>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</si>
  <si>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</si>
  <si>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</si>
  <si>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</si>
  <si>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</si>
  <si>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</si>
  <si>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</si>
  <si>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</si>
  <si>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</si>
  <si>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</si>
  <si>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</si>
  <si>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</si>
  <si>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</si>
  <si>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</si>
  <si>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</si>
  <si>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</si>
  <si>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</si>
  <si>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</si>
  <si>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</si>
  <si>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</si>
  <si>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</si>
  <si>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</si>
  <si>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</si>
  <si>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</si>
  <si>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</si>
  <si>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</si>
  <si>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</si>
  <si>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</si>
  <si>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</si>
  <si>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</si>
  <si>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</si>
  <si>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</si>
  <si>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</si>
  <si>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</si>
  <si>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</si>
  <si>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</si>
  <si>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</si>
  <si>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</si>
  <si>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</si>
  <si>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</si>
  <si>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</si>
  <si>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</si>
  <si>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</si>
  <si>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</si>
  <si>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</si>
  <si>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</si>
  <si>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</si>
  <si>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</si>
  <si>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</si>
  <si>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</si>
  <si>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</si>
  <si>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</si>
  <si>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</si>
  <si>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</si>
  <si>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</si>
  <si>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</si>
  <si>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</si>
  <si>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</si>
  <si>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</si>
  <si>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</si>
  <si>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</si>
  <si>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</si>
  <si>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</si>
  <si>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</si>
  <si>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</si>
  <si>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</si>
  <si>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</si>
  <si>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</si>
  <si>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</si>
  <si>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</si>
  <si>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</si>
  <si>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</si>
  <si>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</si>
  <si>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</si>
  <si>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</si>
  <si>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</si>
  <si>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</si>
  <si>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</si>
  <si>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</si>
  <si>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</si>
  <si>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</si>
  <si>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</si>
  <si>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</si>
  <si>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</si>
  <si>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</si>
  <si>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</si>
  <si>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</si>
  <si>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</si>
  <si>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</si>
  <si>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</si>
  <si>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</si>
  <si>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</si>
  <si>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</si>
  <si>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</si>
  <si>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</si>
  <si>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</si>
  <si>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</si>
  <si>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</si>
  <si>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</si>
  <si>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</si>
  <si>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</si>
  <si>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</si>
  <si>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</si>
  <si>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</si>
  <si>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</si>
  <si>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</si>
  <si>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</si>
  <si>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</si>
  <si>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</si>
  <si>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</si>
  <si>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</si>
  <si>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</si>
  <si>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</si>
  <si>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</si>
  <si>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</si>
  <si>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</si>
  <si>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</si>
  <si>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</si>
  <si>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</si>
  <si>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</si>
  <si>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</si>
  <si>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</si>
  <si>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</si>
  <si>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</si>
  <si>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</si>
  <si>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</si>
  <si>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</si>
  <si>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</si>
  <si>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</si>
  <si>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</si>
  <si>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</si>
  <si>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</si>
  <si>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</si>
  <si>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</si>
  <si>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</si>
  <si>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</si>
  <si>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</si>
  <si>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</si>
  <si>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</si>
  <si>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</si>
  <si>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</si>
  <si>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</si>
  <si>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</si>
  <si>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</si>
  <si>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</si>
  <si>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</si>
  <si>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</si>
  <si>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</si>
  <si>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</si>
  <si>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</si>
  <si>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</si>
  <si>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</si>
  <si>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</si>
  <si>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</si>
  <si>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</si>
  <si>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</si>
  <si>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</si>
  <si>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</si>
  <si>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</si>
  <si>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</si>
  <si>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</si>
  <si>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</si>
  <si>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</si>
  <si>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</si>
  <si>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</si>
  <si>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</si>
  <si>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</si>
  <si>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</si>
  <si>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</si>
  <si>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</si>
  <si>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</si>
  <si>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</si>
  <si>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</si>
  <si>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</si>
  <si>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</si>
  <si>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</si>
  <si>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</si>
  <si>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</si>
  <si>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</si>
  <si>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</si>
  <si>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</si>
  <si>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</si>
  <si>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</si>
  <si>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</si>
  <si>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</si>
  <si>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</si>
  <si>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</si>
  <si>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</si>
  <si>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</si>
  <si>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</si>
  <si>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</si>
  <si>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</si>
  <si>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</si>
  <si>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</si>
  <si>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</si>
  <si>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</si>
  <si>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</si>
  <si>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</si>
  <si>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</si>
  <si>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</si>
  <si>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</si>
  <si>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</si>
  <si>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</si>
  <si>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</si>
  <si>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</si>
  <si>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</si>
  <si>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</si>
  <si>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</si>
  <si>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</si>
  <si>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</si>
  <si>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</si>
  <si>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</si>
  <si>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</si>
  <si>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</si>
  <si>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</si>
  <si>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</si>
  <si>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</si>
  <si>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</si>
  <si>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</si>
  <si>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</si>
  <si>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</si>
  <si>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</si>
  <si>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</si>
  <si>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</si>
  <si>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</si>
  <si>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</si>
  <si>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</si>
  <si>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</si>
  <si>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</si>
  <si>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</si>
  <si>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</si>
  <si>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</si>
  <si>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</si>
  <si>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</si>
  <si>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</si>
  <si>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</si>
  <si>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</si>
  <si>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</si>
  <si>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</si>
  <si>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</si>
  <si>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</si>
  <si>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</si>
  <si>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</si>
  <si>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</si>
  <si>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</si>
  <si>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</si>
  <si>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</si>
  <si>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</si>
  <si>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</si>
  <si>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</si>
  <si>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</si>
  <si>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</si>
  <si>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</si>
  <si>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</si>
  <si>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</si>
  <si>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</si>
  <si>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</si>
  <si>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</si>
  <si>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</si>
  <si>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</si>
  <si>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</si>
  <si>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</si>
  <si>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</si>
  <si>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</si>
  <si>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</si>
  <si>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</si>
  <si>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</si>
  <si>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</si>
  <si>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</si>
  <si>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</si>
  <si>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</si>
  <si>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</si>
  <si>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</si>
  <si>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</si>
  <si>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</si>
  <si>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</si>
  <si>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</si>
  <si>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</si>
  <si>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</si>
  <si>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</si>
  <si>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</si>
  <si>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</si>
  <si>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</si>
  <si>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</si>
  <si>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</si>
  <si>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</si>
  <si>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</si>
  <si>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</si>
  <si>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</si>
  <si>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</si>
  <si>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</si>
  <si>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</si>
  <si>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</si>
  <si>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</si>
  <si>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</si>
  <si>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</si>
  <si>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</si>
  <si>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</si>
  <si>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</si>
  <si>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</si>
  <si>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</si>
  <si>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</si>
  <si>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</si>
  <si>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</si>
  <si>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</si>
  <si>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</si>
  <si>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</si>
  <si>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</si>
  <si>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</si>
  <si>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</si>
  <si>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</si>
  <si>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</si>
  <si>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</si>
  <si>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</si>
  <si>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</si>
  <si>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</si>
  <si>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</si>
  <si>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</si>
  <si>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</si>
  <si>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</si>
  <si>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</si>
  <si>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</si>
  <si>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</si>
  <si>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</si>
  <si>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</si>
  <si>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</si>
  <si>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</si>
  <si>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</si>
  <si>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</si>
  <si>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</si>
  <si>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</si>
  <si>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</si>
  <si>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</si>
  <si>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</si>
  <si>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</si>
  <si>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</si>
  <si>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</si>
  <si>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</si>
  <si>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</si>
  <si>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</si>
  <si>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</si>
  <si>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</si>
  <si>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</si>
  <si>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</si>
  <si>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</si>
  <si>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</si>
  <si>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</si>
  <si>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</si>
  <si>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</si>
  <si>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</si>
  <si>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</si>
  <si>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</si>
  <si>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</si>
  <si>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</si>
  <si>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</si>
  <si>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</si>
  <si>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</si>
  <si>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</si>
  <si>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</si>
  <si>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</si>
  <si>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</si>
  <si>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</si>
  <si>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</si>
  <si>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</si>
  <si>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</si>
  <si>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</si>
  <si>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</si>
  <si>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</si>
  <si>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</si>
  <si>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</si>
  <si>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</si>
  <si>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</si>
  <si>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</si>
  <si>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</si>
  <si>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</si>
  <si>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</si>
  <si>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</si>
  <si>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</si>
  <si>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</si>
  <si>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</si>
  <si>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</si>
  <si>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</si>
  <si>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</si>
  <si>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</si>
  <si>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</si>
  <si>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</si>
  <si>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</si>
  <si>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</si>
  <si>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</si>
  <si>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</si>
  <si>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</si>
  <si>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</si>
  <si>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</si>
  <si>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</si>
  <si>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</si>
  <si>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</si>
  <si>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</si>
  <si>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</si>
  <si>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</si>
  <si>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</si>
  <si>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</si>
  <si>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</si>
  <si>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</si>
  <si>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</si>
  <si>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</si>
  <si>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</si>
  <si>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</si>
  <si>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</si>
  <si>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</si>
  <si>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</si>
  <si>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</si>
  <si>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</si>
  <si>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</si>
  <si>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</si>
  <si>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</si>
  <si>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</si>
  <si>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</si>
  <si>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</si>
  <si>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</si>
  <si>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</si>
  <si>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</si>
  <si>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</si>
  <si>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</si>
  <si>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</si>
  <si>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</si>
  <si>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</si>
  <si>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</si>
  <si>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</si>
  <si>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</si>
  <si>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</si>
  <si>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</si>
  <si>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</si>
  <si>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</si>
  <si>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</si>
  <si>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</si>
  <si>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</si>
  <si>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</si>
  <si>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</si>
  <si>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</si>
  <si>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</si>
  <si>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</si>
  <si>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</si>
  <si>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</si>
  <si>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</si>
  <si>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</si>
  <si>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</si>
  <si>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</si>
  <si>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</si>
  <si>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</si>
  <si>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</si>
  <si>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</si>
  <si>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</si>
  <si>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</si>
  <si>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</si>
  <si>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</si>
  <si>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</si>
  <si>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</si>
  <si>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</si>
  <si>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</si>
  <si>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</si>
  <si>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</si>
  <si>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</si>
  <si>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</si>
  <si>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</si>
  <si>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</si>
  <si>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</si>
  <si>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</si>
  <si>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</si>
  <si>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</si>
  <si>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</si>
  <si>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</si>
  <si>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</si>
  <si>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</si>
  <si>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</si>
  <si>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</si>
  <si>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</si>
  <si>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</si>
  <si>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</si>
  <si>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</si>
  <si>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</si>
  <si>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</si>
  <si>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</si>
  <si>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</si>
  <si>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</si>
  <si>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</si>
  <si>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</si>
  <si>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</si>
  <si>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</si>
  <si>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</si>
  <si>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</si>
  <si>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</si>
  <si>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</si>
  <si>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</si>
  <si>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</si>
  <si>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</si>
  <si>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</si>
  <si>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</si>
  <si>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</si>
  <si>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</si>
  <si>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</si>
  <si>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</si>
  <si>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</si>
  <si>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</si>
  <si>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</si>
  <si>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</si>
  <si>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</si>
  <si>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</si>
  <si>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</si>
  <si>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</si>
  <si>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</si>
  <si>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</si>
  <si>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</si>
  <si>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</si>
  <si>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</si>
  <si>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</si>
  <si>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</si>
  <si>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</si>
  <si>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</si>
  <si>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</si>
  <si>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</si>
  <si>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</si>
  <si>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</si>
  <si>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</si>
  <si>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</si>
  <si>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</si>
  <si>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</si>
  <si>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</si>
  <si>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</si>
  <si>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</si>
  <si>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</si>
  <si>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</si>
  <si>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</si>
  <si>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</si>
  <si>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</si>
  <si>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</si>
  <si>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</si>
  <si>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</si>
  <si>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</si>
  <si>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</si>
  <si>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</si>
  <si>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</si>
  <si>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</si>
  <si>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</si>
  <si>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</si>
  <si>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</si>
  <si>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</si>
  <si>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</si>
  <si>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</si>
  <si>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</si>
  <si>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</si>
  <si>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</si>
  <si>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</si>
  <si>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</si>
  <si>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</si>
  <si>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</si>
  <si>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</si>
  <si>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</si>
  <si>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</si>
  <si>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</si>
  <si>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</si>
  <si>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</si>
  <si>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</si>
  <si>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</si>
  <si>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</si>
  <si>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</si>
  <si>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</si>
  <si>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</si>
  <si>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</si>
  <si>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</si>
  <si>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</si>
  <si>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</si>
  <si>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</si>
  <si>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</si>
  <si>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</si>
  <si>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</si>
  <si>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</si>
  <si>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</si>
  <si>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</si>
  <si>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</si>
  <si>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</si>
  <si>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</si>
  <si>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</si>
  <si>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</si>
  <si>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</si>
  <si>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</si>
  <si>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</si>
  <si>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</si>
  <si>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</si>
  <si>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</si>
  <si>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</si>
  <si>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</si>
  <si>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</si>
  <si>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</si>
  <si>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</si>
  <si>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</si>
  <si>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</si>
  <si>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</si>
  <si>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</si>
  <si>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</si>
  <si>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</si>
  <si>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</si>
  <si>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</si>
  <si>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</si>
  <si>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</si>
  <si>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</si>
  <si>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</si>
  <si>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</si>
  <si>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</si>
  <si>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</si>
  <si>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</si>
  <si>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</si>
  <si>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</si>
  <si>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</si>
  <si>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</si>
  <si>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</si>
  <si>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</si>
  <si>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</si>
  <si>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</si>
  <si>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</si>
  <si>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</si>
  <si>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</si>
  <si>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</si>
  <si>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</si>
  <si>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</si>
  <si>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</si>
  <si>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</si>
  <si>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</si>
  <si>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</si>
  <si>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</si>
  <si>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</si>
  <si>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</si>
  <si>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</si>
  <si>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</si>
  <si>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</si>
  <si>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</si>
  <si>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</si>
  <si>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</si>
  <si>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</si>
  <si>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</si>
  <si>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</si>
  <si>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</si>
  <si>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</si>
  <si>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</si>
  <si>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</si>
  <si>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</si>
  <si>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</si>
  <si>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</si>
  <si>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</si>
  <si>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</si>
  <si>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</si>
  <si>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</si>
  <si>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</si>
  <si>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</si>
  <si>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</si>
  <si>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</si>
  <si>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</si>
  <si>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</si>
  <si>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</si>
  <si>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</si>
  <si>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</si>
  <si>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</si>
  <si>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</si>
  <si>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</si>
  <si>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</si>
  <si>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</si>
  <si>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</si>
  <si>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</si>
  <si>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</si>
  <si>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</si>
  <si>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</si>
  <si>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</si>
  <si>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</si>
  <si>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</si>
  <si>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</si>
  <si>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</si>
  <si>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</si>
  <si>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</si>
  <si>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</si>
  <si>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</si>
  <si>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</si>
  <si>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</si>
  <si>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</si>
  <si>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</si>
  <si>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</si>
  <si>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</si>
  <si>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</si>
  <si>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</si>
  <si>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</si>
  <si>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</si>
  <si>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</si>
  <si>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</si>
  <si>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</si>
  <si>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</si>
  <si>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</si>
  <si>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</si>
  <si>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</si>
  <si>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</si>
  <si>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</si>
  <si>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</si>
  <si>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</si>
  <si>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</si>
  <si>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</si>
  <si>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</si>
  <si>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</si>
  <si>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</si>
  <si>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</si>
  <si>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</si>
  <si>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</si>
  <si>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</si>
  <si>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</si>
  <si>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</si>
  <si>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</si>
  <si>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</si>
  <si>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</si>
  <si>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</si>
  <si>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</si>
  <si>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</si>
  <si>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</si>
  <si>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</si>
  <si>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</si>
  <si>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</si>
  <si>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</si>
  <si>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</si>
  <si>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</si>
  <si>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</si>
  <si>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</si>
  <si>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</si>
  <si>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</si>
  <si>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</si>
  <si>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</si>
  <si>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</si>
  <si>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</si>
  <si>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</si>
  <si>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</si>
  <si>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</si>
  <si>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</si>
  <si>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</si>
  <si>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</si>
  <si>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</si>
  <si>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</si>
  <si>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</si>
  <si>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</si>
  <si>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</si>
  <si>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</si>
  <si>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</si>
  <si>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</si>
  <si>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</si>
  <si>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</si>
  <si>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</si>
  <si>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</si>
  <si>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</si>
  <si>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</si>
  <si>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</si>
  <si>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</si>
  <si>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</si>
  <si>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</si>
  <si>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</si>
  <si>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</si>
  <si>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</si>
  <si>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</si>
  <si>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</si>
  <si>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</si>
  <si>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</si>
  <si>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</si>
  <si>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</si>
  <si>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</si>
  <si>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</si>
  <si>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</si>
  <si>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</si>
  <si>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</si>
  <si>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</si>
  <si>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</si>
  <si>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</si>
  <si>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</si>
  <si>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</si>
  <si>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</si>
  <si>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</si>
  <si>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</si>
  <si>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</si>
  <si>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</si>
  <si>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</si>
  <si>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</si>
  <si>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</si>
  <si>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</si>
  <si>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</si>
  <si>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</si>
  <si>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</si>
  <si>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</si>
  <si>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</si>
  <si>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</si>
  <si>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</si>
  <si>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</si>
  <si>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</si>
  <si>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</si>
  <si>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</si>
  <si>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</si>
  <si>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</si>
  <si>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</si>
  <si>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</si>
  <si>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</si>
  <si>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</si>
  <si>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</si>
  <si>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</si>
  <si>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</si>
  <si>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</si>
  <si>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</si>
  <si>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</si>
  <si>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</si>
  <si>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</si>
  <si>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</si>
  <si>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</si>
  <si>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</si>
  <si>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</si>
  <si>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</si>
  <si>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</si>
  <si>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</si>
  <si>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</si>
  <si>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</si>
  <si>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</si>
  <si>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</si>
  <si>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</si>
  <si>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</si>
  <si>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</si>
  <si>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</si>
  <si>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</si>
  <si>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</si>
  <si>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</si>
  <si>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</si>
  <si>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</si>
  <si>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</si>
  <si>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</si>
  <si>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</si>
  <si>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</si>
  <si>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</si>
  <si>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</si>
  <si>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</si>
  <si>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</si>
  <si>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</si>
  <si>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</si>
  <si>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</si>
  <si>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</si>
  <si>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</si>
  <si>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</si>
  <si>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</si>
  <si>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</si>
  <si>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</si>
  <si>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</si>
  <si>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</si>
  <si>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</si>
  <si>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</si>
  <si>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</si>
  <si>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</si>
  <si>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</si>
  <si>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</si>
  <si>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</si>
  <si>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</si>
  <si>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</si>
  <si>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</si>
  <si>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</si>
  <si>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</si>
  <si>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</si>
  <si>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</si>
  <si>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</si>
  <si>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</si>
  <si>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</si>
  <si>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</si>
  <si>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</si>
  <si>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</si>
  <si>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</si>
  <si>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</si>
  <si>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</si>
  <si>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</si>
  <si>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</si>
  <si>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</si>
  <si>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</si>
  <si>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</si>
  <si>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</si>
  <si>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</si>
  <si>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</si>
  <si>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</si>
  <si>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</si>
  <si>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</si>
  <si>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</si>
  <si>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</si>
  <si>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</si>
  <si>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</si>
  <si>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</si>
  <si>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</si>
  <si>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</si>
  <si>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</si>
  <si>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</si>
  <si>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</si>
  <si>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</si>
  <si>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</si>
  <si>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</si>
  <si>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</si>
  <si>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</si>
  <si>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</si>
  <si>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</si>
  <si>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</si>
  <si>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</si>
  <si>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</si>
  <si>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</si>
  <si>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</si>
  <si>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</si>
  <si>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</si>
  <si>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</si>
  <si>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</si>
  <si>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</si>
  <si>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</si>
  <si>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</si>
  <si>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</si>
  <si>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</si>
  <si>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</si>
  <si>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</si>
  <si>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</si>
  <si>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</si>
  <si>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</si>
  <si>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</si>
  <si>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</si>
  <si>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</si>
  <si>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</si>
  <si>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</si>
  <si>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</si>
  <si>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</si>
  <si>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</si>
  <si>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</si>
  <si>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</si>
  <si>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</si>
  <si>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</si>
  <si>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</si>
  <si>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</si>
  <si>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</si>
  <si>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</si>
  <si>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</si>
  <si>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</si>
  <si>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</si>
  <si>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</si>
  <si>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</si>
  <si>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</si>
  <si>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</si>
  <si>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</si>
  <si>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</si>
  <si>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</si>
  <si>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</si>
  <si>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</si>
  <si>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</si>
  <si>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</si>
  <si>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</si>
  <si>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</si>
  <si>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</si>
  <si>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</si>
  <si>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</si>
  <si>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</si>
  <si>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</si>
  <si>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</si>
  <si>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</si>
  <si>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</si>
  <si>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</si>
  <si>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</si>
  <si>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</si>
  <si>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</si>
  <si>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</si>
  <si>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</si>
  <si>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</si>
  <si>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</si>
  <si>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</si>
  <si>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</si>
  <si>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</si>
  <si>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</si>
  <si>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</si>
  <si>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</si>
  <si>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</si>
  <si>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</si>
  <si>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</si>
  <si>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</si>
  <si>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</si>
  <si>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</si>
  <si>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</si>
  <si>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</si>
  <si>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</si>
  <si>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</si>
  <si>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</si>
  <si>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</si>
  <si>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</si>
  <si>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</si>
  <si>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</si>
  <si>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</si>
  <si>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</si>
  <si>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</si>
  <si>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</si>
  <si>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</si>
  <si>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</si>
  <si>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</si>
  <si>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</si>
  <si>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</si>
  <si>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</si>
  <si>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</si>
  <si>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</si>
  <si>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</si>
  <si>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</si>
  <si>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</si>
  <si>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</si>
  <si>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</si>
  <si>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</si>
  <si>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</si>
  <si>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</si>
  <si>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</si>
  <si>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</si>
  <si>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</si>
  <si>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</si>
  <si>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</si>
  <si>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</si>
  <si>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</si>
  <si>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</si>
  <si>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</si>
  <si>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</si>
  <si>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</si>
  <si>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</si>
  <si>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</si>
  <si>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</si>
  <si>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</si>
  <si>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</si>
  <si>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</si>
  <si>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</si>
  <si>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</si>
  <si>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</si>
  <si>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</si>
  <si>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</si>
  <si>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</si>
  <si>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</si>
  <si>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</si>
  <si>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</si>
  <si>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</si>
  <si>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</si>
  <si>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</si>
  <si>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</si>
  <si>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</si>
  <si>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</si>
  <si>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</si>
  <si>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</si>
  <si>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</si>
  <si>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</si>
  <si>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</si>
  <si>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</si>
  <si>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</si>
  <si>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</si>
  <si>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</si>
  <si>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</si>
  <si>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</si>
  <si>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</si>
  <si>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</si>
  <si>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</si>
  <si>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</si>
  <si>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</si>
  <si>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</si>
  <si>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</si>
  <si>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</si>
  <si>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</si>
  <si>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</si>
  <si>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</si>
  <si>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</si>
  <si>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</si>
  <si>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</si>
  <si>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</si>
  <si>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</si>
  <si>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</si>
  <si>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</si>
  <si>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</si>
  <si>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</si>
  <si>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</si>
  <si>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</si>
  <si>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</si>
  <si>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</si>
  <si>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</si>
  <si>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</si>
  <si>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</si>
  <si>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</si>
  <si>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</si>
  <si>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</si>
  <si>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</si>
  <si>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</si>
  <si>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</si>
  <si>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</si>
  <si>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</si>
  <si>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</si>
  <si>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</si>
  <si>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</si>
  <si>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</si>
  <si>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</si>
  <si>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</si>
  <si>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</si>
  <si>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</si>
  <si>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</si>
  <si>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</si>
  <si>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</si>
  <si>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</si>
  <si>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</si>
  <si>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</si>
  <si>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</si>
  <si>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</si>
  <si>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</si>
  <si>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</si>
  <si>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</si>
  <si>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</si>
  <si>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</si>
  <si>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</si>
  <si>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</si>
  <si>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</si>
  <si>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</si>
  <si>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</si>
  <si>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</si>
  <si>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</si>
  <si>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</si>
  <si>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</si>
  <si>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</si>
  <si>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</si>
  <si>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</si>
  <si>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</si>
  <si>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</si>
  <si>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</si>
  <si>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</si>
  <si>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</si>
  <si>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</si>
  <si>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</si>
  <si>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</si>
  <si>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</si>
  <si>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</si>
  <si>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</si>
  <si>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</si>
  <si>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</si>
  <si>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</si>
  <si>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</si>
  <si>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</si>
  <si>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</si>
  <si>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</si>
  <si>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</si>
  <si>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</si>
  <si>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</si>
  <si>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</si>
  <si>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</si>
  <si>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</si>
  <si>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</si>
  <si>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</si>
  <si>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</si>
  <si>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</si>
  <si>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</si>
  <si>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</si>
  <si>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</si>
  <si>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</si>
  <si>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</si>
  <si>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</si>
  <si>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</si>
  <si>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</si>
  <si>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</si>
  <si>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</si>
  <si>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</si>
  <si>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</si>
  <si>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</si>
  <si>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</si>
  <si>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</si>
  <si>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</si>
  <si>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</si>
  <si>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</si>
  <si>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</si>
  <si>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</si>
  <si>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</si>
  <si>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</si>
  <si>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</si>
  <si>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</si>
  <si>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</si>
  <si>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</si>
  <si>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</si>
  <si>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</si>
  <si>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</si>
  <si>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</si>
  <si>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</si>
  <si>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</si>
  <si>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</si>
  <si>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</si>
  <si>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</si>
  <si>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</si>
  <si>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</si>
  <si>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</si>
  <si>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</si>
  <si>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</si>
  <si>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</si>
  <si>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</si>
  <si>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</si>
  <si>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</si>
  <si>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</si>
  <si>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</si>
  <si>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</si>
  <si>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</si>
  <si>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</si>
  <si>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</si>
  <si>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</si>
  <si>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</si>
  <si>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</si>
  <si>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</si>
  <si>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</si>
  <si>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</si>
  <si>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</si>
  <si>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</si>
  <si>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</si>
  <si>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</si>
  <si>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</si>
  <si>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</si>
  <si>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</si>
  <si>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</si>
  <si>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</si>
  <si>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</si>
  <si>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</si>
  <si>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</si>
  <si>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</si>
  <si>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</si>
  <si>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</si>
  <si>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</si>
  <si>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</si>
  <si>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</si>
  <si>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</si>
  <si>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</si>
  <si>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</si>
  <si>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</si>
  <si>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</si>
  <si>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</si>
  <si>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</si>
  <si>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</si>
  <si>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</si>
  <si>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</si>
  <si>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</si>
  <si>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</si>
  <si>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</si>
  <si>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</si>
  <si>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</si>
  <si>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</si>
  <si>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</si>
  <si>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</si>
  <si>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</si>
  <si>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</si>
  <si>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</si>
  <si>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</si>
  <si>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</si>
  <si>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</si>
  <si>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</si>
  <si>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</si>
  <si>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</si>
  <si>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</si>
  <si>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</si>
  <si>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</si>
  <si>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</si>
  <si>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</si>
  <si>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</si>
  <si>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</si>
  <si>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</si>
  <si>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</si>
  <si>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</si>
  <si>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</si>
  <si>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</si>
  <si>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</si>
  <si>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</si>
  <si>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</si>
  <si>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</si>
  <si>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</si>
  <si>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</si>
  <si>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</si>
  <si>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</si>
  <si>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</si>
  <si>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</si>
  <si>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</si>
  <si>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</si>
  <si>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</si>
  <si>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</si>
  <si>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</si>
  <si>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</si>
  <si>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</si>
  <si>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</si>
  <si>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</si>
  <si>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</si>
  <si>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</si>
  <si>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</si>
  <si>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</si>
  <si>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</si>
  <si>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</si>
  <si>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</si>
  <si>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</si>
  <si>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</si>
  <si>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</si>
  <si>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</si>
  <si>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</si>
  <si>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</si>
  <si>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</si>
  <si>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</si>
  <si>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</si>
  <si>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</si>
  <si>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</si>
  <si>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</si>
  <si>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</si>
  <si>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</si>
  <si>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</si>
  <si>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</si>
  <si>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</si>
  <si>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</si>
  <si>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</si>
  <si>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</si>
  <si>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</si>
  <si>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</si>
  <si>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</si>
  <si>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</si>
  <si>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</si>
  <si>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</si>
  <si>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</si>
  <si>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</si>
  <si>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</si>
  <si>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</si>
  <si>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</si>
  <si>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</si>
  <si>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</si>
  <si>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</si>
  <si>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</si>
  <si>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</si>
  <si>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</si>
  <si>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</si>
  <si>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</si>
  <si>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</si>
  <si>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</si>
  <si>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</si>
  <si>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</si>
  <si>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</si>
  <si>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</si>
  <si>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</si>
  <si>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</si>
  <si>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</si>
  <si>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</si>
  <si>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</si>
  <si>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</si>
  <si>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</si>
  <si>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</si>
  <si>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</si>
  <si>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</si>
  <si>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</si>
  <si>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</si>
  <si>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</si>
  <si>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</si>
  <si>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</si>
  <si>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</si>
  <si>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</si>
  <si>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</si>
  <si>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</si>
  <si>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</si>
  <si>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</si>
  <si>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</si>
  <si>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</si>
  <si>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</si>
  <si>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</si>
  <si>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</si>
  <si>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</si>
  <si>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</si>
  <si>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</si>
  <si>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</si>
  <si>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</si>
  <si>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</si>
  <si>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</si>
  <si>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</si>
  <si>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</si>
  <si>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</si>
  <si>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</si>
  <si>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</si>
  <si>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</si>
  <si>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</si>
  <si>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</si>
  <si>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</si>
  <si>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</si>
  <si>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</si>
  <si>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</si>
  <si>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</si>
  <si>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</si>
  <si>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</si>
  <si>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</si>
  <si>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</si>
  <si>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</si>
  <si>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</si>
  <si>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</si>
  <si>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</si>
  <si>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</si>
  <si>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</si>
  <si>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</si>
  <si>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</si>
  <si>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</si>
  <si>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</si>
  <si>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</si>
  <si>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</si>
  <si>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</si>
  <si>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</si>
  <si>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</si>
  <si>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</si>
  <si>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</si>
  <si>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</si>
  <si>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</si>
  <si>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</si>
  <si>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</si>
  <si>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</si>
  <si>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</si>
  <si>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</si>
  <si>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</si>
  <si>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</si>
  <si>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</si>
  <si>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</si>
  <si>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</si>
  <si>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</si>
  <si>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</si>
  <si>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</si>
  <si>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</si>
  <si>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</si>
  <si>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</si>
  <si>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</si>
  <si>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</si>
  <si>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</si>
  <si>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</si>
  <si>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</si>
  <si>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</si>
  <si>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</si>
  <si>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</si>
  <si>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</si>
  <si>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</si>
  <si>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</si>
  <si>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</si>
  <si>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</si>
  <si>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</si>
  <si>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</si>
  <si>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</si>
  <si>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</si>
  <si>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</si>
  <si>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</si>
  <si>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</si>
  <si>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</si>
  <si>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</si>
  <si>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</si>
  <si>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</si>
  <si>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</si>
  <si>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</si>
  <si>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</si>
  <si>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</si>
  <si>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</si>
  <si>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</si>
  <si>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</si>
  <si>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</si>
  <si>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</si>
  <si>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</si>
  <si>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</si>
  <si>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</si>
  <si>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</si>
  <si>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</si>
  <si>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</si>
  <si>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</si>
  <si>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</si>
  <si>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</si>
  <si>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</si>
  <si>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</si>
  <si>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</si>
  <si>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</si>
  <si>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</si>
  <si>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</si>
  <si>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</si>
  <si>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</si>
  <si>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</si>
  <si>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</si>
  <si>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</si>
  <si>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</si>
  <si>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</si>
  <si>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</si>
  <si>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</si>
  <si>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</si>
  <si>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</si>
  <si>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</si>
  <si>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</si>
  <si>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</si>
  <si>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</si>
  <si>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</si>
  <si>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</si>
  <si>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</si>
  <si>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</si>
  <si>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</si>
  <si>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</si>
  <si>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</si>
  <si>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</si>
  <si>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</si>
  <si>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</si>
  <si>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</si>
  <si>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</si>
  <si>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</si>
  <si>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</si>
  <si>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</si>
  <si>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</si>
  <si>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</si>
  <si>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</si>
  <si>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</si>
  <si>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</si>
  <si>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</si>
  <si>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</si>
  <si>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</si>
  <si>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</si>
  <si>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</si>
  <si>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</si>
  <si>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</si>
  <si>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</si>
  <si>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</si>
  <si>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</si>
  <si>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</si>
  <si>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</si>
  <si>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</si>
  <si>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</si>
  <si>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</si>
  <si>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</si>
  <si>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</si>
  <si>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</si>
  <si>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</si>
  <si>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</si>
  <si>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</si>
  <si>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</si>
  <si>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</si>
  <si>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</si>
  <si>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</si>
  <si>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</si>
  <si>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</si>
  <si>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</si>
  <si>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</si>
  <si>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</si>
  <si>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</si>
  <si>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</si>
  <si>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</si>
  <si>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</si>
  <si>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</si>
  <si>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</si>
  <si>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</si>
  <si>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</si>
  <si>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</si>
  <si>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</si>
  <si>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</si>
  <si>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</si>
  <si>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</si>
  <si>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</si>
  <si>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</si>
  <si>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</si>
  <si>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</si>
  <si>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</si>
  <si>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</si>
  <si>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</si>
  <si>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</si>
  <si>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</si>
  <si>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</si>
  <si>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</si>
  <si>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</si>
  <si>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</si>
  <si>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</si>
  <si>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</si>
  <si>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</si>
  <si>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</si>
  <si>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</si>
  <si>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</si>
  <si>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</si>
  <si>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</si>
  <si>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</si>
  <si>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</si>
  <si>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</si>
  <si>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</si>
  <si>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</si>
  <si>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</si>
  <si>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</si>
  <si>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</si>
  <si>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</si>
  <si>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</si>
  <si>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</si>
  <si>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</si>
  <si>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</si>
  <si>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</si>
  <si>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</si>
  <si>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</si>
  <si>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</si>
  <si>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</si>
  <si>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</si>
  <si>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</si>
  <si>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</si>
  <si>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</si>
  <si>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</si>
  <si>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</si>
  <si>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</si>
  <si>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</si>
  <si>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</si>
  <si>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</si>
  <si>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</si>
  <si>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</si>
  <si>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</si>
  <si>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</si>
  <si>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</si>
  <si>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</si>
  <si>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</si>
  <si>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</si>
  <si>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</si>
  <si>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</si>
  <si>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</si>
  <si>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</si>
  <si>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</si>
  <si>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</si>
  <si>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</si>
  <si>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</si>
  <si>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</si>
  <si>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</si>
  <si>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</si>
  <si>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</si>
  <si>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</si>
  <si>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</si>
  <si>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</si>
  <si>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</si>
  <si>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</si>
  <si>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</si>
  <si>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</si>
  <si>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</si>
  <si>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</si>
  <si>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</si>
  <si>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</si>
  <si>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</si>
  <si>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</si>
  <si>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</si>
  <si>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</si>
  <si>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</si>
  <si>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</si>
  <si>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</si>
  <si>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</si>
  <si>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</si>
  <si>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</si>
  <si>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</si>
  <si>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</si>
  <si>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</si>
  <si>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</si>
  <si>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</si>
  <si>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</si>
  <si>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</si>
  <si>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</si>
  <si>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</si>
  <si>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</si>
  <si>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</si>
  <si>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</si>
  <si>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</si>
  <si>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</si>
  <si>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</si>
  <si>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</si>
  <si>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</si>
  <si>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</si>
  <si>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</si>
  <si>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</si>
  <si>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</si>
  <si>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</si>
  <si>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</si>
  <si>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</si>
  <si>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</si>
  <si>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</si>
  <si>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</si>
  <si>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</si>
  <si>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</si>
  <si>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</si>
  <si>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</si>
  <si>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</si>
  <si>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</si>
  <si>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</si>
  <si>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</si>
  <si>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</si>
  <si>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</si>
  <si>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</si>
  <si>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</si>
  <si>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</si>
  <si>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</si>
  <si>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</si>
  <si>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</si>
  <si>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</si>
  <si>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</si>
  <si>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</si>
  <si>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</si>
  <si>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</si>
  <si>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</si>
  <si>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</si>
  <si>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</si>
  <si>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</si>
  <si>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</si>
  <si>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</si>
  <si>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</si>
  <si>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</si>
  <si>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</si>
  <si>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</si>
  <si>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</si>
  <si>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</si>
  <si>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</si>
  <si>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</si>
  <si>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</si>
  <si>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</si>
  <si>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</si>
  <si>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</si>
  <si>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</si>
  <si>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</si>
  <si>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</si>
  <si>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</si>
  <si>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</si>
  <si>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</si>
  <si>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</si>
  <si>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</si>
  <si>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</si>
  <si>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</si>
  <si>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</si>
  <si>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</si>
  <si>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</si>
  <si>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</si>
  <si>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</si>
  <si>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</si>
  <si>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</si>
  <si>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</si>
  <si>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</si>
  <si>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</si>
  <si>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</si>
  <si>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</si>
  <si>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</si>
  <si>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</si>
  <si>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</si>
  <si>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</si>
  <si>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</si>
  <si>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</si>
  <si>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</si>
  <si>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</si>
  <si>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</si>
  <si>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</si>
  <si>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</si>
  <si>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</si>
  <si>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</si>
  <si>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</si>
  <si>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</si>
  <si>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</si>
  <si>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</si>
  <si>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</si>
  <si>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</si>
  <si>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</si>
  <si>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</si>
  <si>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</si>
  <si>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</si>
  <si>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</si>
  <si>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</si>
  <si>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</si>
  <si>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</si>
  <si>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</si>
  <si>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</si>
  <si>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</si>
  <si>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</si>
  <si>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</si>
  <si>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</si>
  <si>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</si>
  <si>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</si>
  <si>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</si>
  <si>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</si>
  <si>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</si>
  <si>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</si>
  <si>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</si>
  <si>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</si>
  <si>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</si>
  <si>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</si>
  <si>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</si>
  <si>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</si>
  <si>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</si>
  <si>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</si>
  <si>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</si>
  <si>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</si>
  <si>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</si>
  <si>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</si>
  <si>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</si>
  <si>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</si>
  <si>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</si>
  <si>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</si>
  <si>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</si>
  <si>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</si>
  <si>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</si>
  <si>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</si>
  <si>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</si>
  <si>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</si>
  <si>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</si>
  <si>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</si>
  <si>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</si>
  <si>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</si>
  <si>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</si>
  <si>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</si>
  <si>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</si>
  <si>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</si>
  <si>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</si>
  <si>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</si>
  <si>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</si>
  <si>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</si>
  <si>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</si>
  <si>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</si>
  <si>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</si>
  <si>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</si>
  <si>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</si>
  <si>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</si>
  <si>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</si>
  <si>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</si>
  <si>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</si>
  <si>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</si>
  <si>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</si>
  <si>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</si>
  <si>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</si>
  <si>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</si>
  <si>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</si>
  <si>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</si>
  <si>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</si>
  <si>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</si>
  <si>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</si>
  <si>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</si>
  <si>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</si>
  <si>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</si>
  <si>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</si>
  <si>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</si>
  <si>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</si>
  <si>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</si>
  <si>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</si>
  <si>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</si>
  <si>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</si>
  <si>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</si>
  <si>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</si>
  <si>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</si>
  <si>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</si>
  <si>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</si>
  <si>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</si>
  <si>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</si>
  <si>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</si>
  <si>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</si>
  <si>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</si>
  <si>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</si>
  <si>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</si>
  <si>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</si>
  <si>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</si>
  <si>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</si>
  <si>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</si>
  <si>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</si>
  <si>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</si>
  <si>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</si>
  <si>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</si>
  <si>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</si>
  <si>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</si>
  <si>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</si>
  <si>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</si>
  <si>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</si>
  <si>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</si>
  <si>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</si>
  <si>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</si>
  <si>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</si>
  <si>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</si>
  <si>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</si>
  <si>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</si>
  <si>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</si>
  <si>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</si>
  <si>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</si>
  <si>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</si>
  <si>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</si>
  <si>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</si>
  <si>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</si>
  <si>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</si>
  <si>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</si>
  <si>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</si>
  <si>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</si>
  <si>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</si>
  <si>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</si>
  <si>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</si>
  <si>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</si>
  <si>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</si>
  <si>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</si>
  <si>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</si>
  <si>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</si>
  <si>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</si>
  <si>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</si>
  <si>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</si>
  <si>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</si>
  <si>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</si>
  <si>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</si>
  <si>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</si>
  <si>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</si>
  <si>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</si>
  <si>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</si>
  <si>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</si>
  <si>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</si>
  <si>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</si>
  <si>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</si>
  <si>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</si>
  <si>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</si>
  <si>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</si>
  <si>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</si>
  <si>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</si>
  <si>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</si>
  <si>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</si>
  <si>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</si>
  <si>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</si>
  <si>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</si>
  <si>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</si>
  <si>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</si>
  <si>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</si>
  <si>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</si>
  <si>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</si>
  <si>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</si>
  <si>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</si>
  <si>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</si>
  <si>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</si>
  <si>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</si>
  <si>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</si>
  <si>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</si>
  <si>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</si>
  <si>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</si>
  <si>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</si>
  <si>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</si>
  <si>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</si>
  <si>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</si>
  <si>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</si>
  <si>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</si>
  <si>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</si>
  <si>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</si>
  <si>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</si>
  <si>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</si>
  <si>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</si>
  <si>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</si>
  <si>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</si>
  <si>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</si>
  <si>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</si>
  <si>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</si>
  <si>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</si>
  <si>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</si>
  <si>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</si>
  <si>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</si>
  <si>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</si>
  <si>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</si>
  <si>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</si>
  <si>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</si>
  <si>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</si>
  <si>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</si>
  <si>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</si>
  <si>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</si>
  <si>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</si>
  <si>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</si>
  <si>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</si>
  <si>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</si>
  <si>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</si>
  <si>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</si>
  <si>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</si>
  <si>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</si>
  <si>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</si>
  <si>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</si>
  <si>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</si>
  <si>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</si>
  <si>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</si>
  <si>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</si>
  <si>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</si>
  <si>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</si>
  <si>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</si>
  <si>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</si>
  <si>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</si>
  <si>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</si>
  <si>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</si>
  <si>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</si>
  <si>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</si>
  <si>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</si>
  <si>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</si>
  <si>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</si>
  <si>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</si>
  <si>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</si>
  <si>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</si>
  <si>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</si>
  <si>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</si>
  <si>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</si>
  <si>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</si>
  <si>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</si>
  <si>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</si>
  <si>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</si>
  <si>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</si>
  <si>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</si>
  <si>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</si>
  <si>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</si>
  <si>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</si>
  <si>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</si>
  <si>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</si>
  <si>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</si>
  <si>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</si>
  <si>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</si>
  <si>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</si>
  <si>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</si>
  <si>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</si>
  <si>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</si>
  <si>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</si>
  <si>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</si>
  <si>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</si>
  <si>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</si>
  <si>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</si>
  <si>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</si>
  <si>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</si>
  <si>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</si>
  <si>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</si>
  <si>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</si>
  <si>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</si>
  <si>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</si>
  <si>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</si>
  <si>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</si>
  <si>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</si>
  <si>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</si>
  <si>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</si>
  <si>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</si>
  <si>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</si>
  <si>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</si>
  <si>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</si>
  <si>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</si>
  <si>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</si>
  <si>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</si>
  <si>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</si>
  <si>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</si>
  <si>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</si>
  <si>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</si>
  <si>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</si>
  <si>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</si>
  <si>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</si>
  <si>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</si>
  <si>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</si>
  <si>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</si>
  <si>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</si>
  <si>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</si>
  <si>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</si>
  <si>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</si>
  <si>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</si>
  <si>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</si>
  <si>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</si>
  <si>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</si>
  <si>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</si>
  <si>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</si>
  <si>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</si>
  <si>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</si>
  <si>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</si>
  <si>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</si>
  <si>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</si>
  <si>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</si>
  <si>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</si>
  <si>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</si>
  <si>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</si>
  <si>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</si>
  <si>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</si>
  <si>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</si>
  <si>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</si>
  <si>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</si>
  <si>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</si>
  <si>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</si>
  <si>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</si>
  <si>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</si>
  <si>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</si>
  <si>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</si>
  <si>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</si>
  <si>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</si>
  <si>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</si>
  <si>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</si>
  <si>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</si>
  <si>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</si>
  <si>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</si>
  <si>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</si>
  <si>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</si>
  <si>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</si>
  <si>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</si>
  <si>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</si>
  <si>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</si>
  <si>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</si>
  <si>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</si>
  <si>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</si>
  <si>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</si>
  <si>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</si>
  <si>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</si>
  <si>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</si>
  <si>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</si>
  <si>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</si>
  <si>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</si>
  <si>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</si>
  <si>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</si>
  <si>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</si>
  <si>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</si>
  <si>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</si>
  <si>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</si>
  <si>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</si>
  <si>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</si>
  <si>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</si>
  <si>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</si>
  <si>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</si>
  <si>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</si>
  <si>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</si>
  <si>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</si>
  <si>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</si>
  <si>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</si>
  <si>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</si>
  <si>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</si>
  <si>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</si>
  <si>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</si>
  <si>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</si>
  <si>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</si>
  <si>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</si>
  <si>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</si>
  <si>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</si>
  <si>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</si>
  <si>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</si>
  <si>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</si>
  <si>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</si>
  <si>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</si>
  <si>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</si>
  <si>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</si>
  <si>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</si>
  <si>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</si>
  <si>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</si>
  <si>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</si>
  <si>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</si>
  <si>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</si>
  <si>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</si>
  <si>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</si>
  <si>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</si>
  <si>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</si>
  <si>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</si>
  <si>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</si>
  <si>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</si>
  <si>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</si>
  <si>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</si>
  <si>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</si>
  <si>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</si>
  <si>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</si>
  <si>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</si>
  <si>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</si>
  <si>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</si>
  <si>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</si>
  <si>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</si>
  <si>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</si>
  <si>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</si>
  <si>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</si>
  <si>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</si>
  <si>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</si>
  <si>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</si>
  <si>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</si>
  <si>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</si>
  <si>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</si>
  <si>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</si>
  <si>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</si>
  <si>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</si>
  <si>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</si>
  <si>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</si>
  <si>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</si>
  <si>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</si>
  <si>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</si>
  <si>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</si>
  <si>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</si>
  <si>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</si>
  <si>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</si>
  <si>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</si>
  <si>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</si>
  <si>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</si>
  <si>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</si>
  <si>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</si>
  <si>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</si>
  <si>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</si>
  <si>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</si>
  <si>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</si>
  <si>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</si>
  <si>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</si>
  <si>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</si>
  <si>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</si>
  <si>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</si>
  <si>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</si>
  <si>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</si>
  <si>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</si>
  <si>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</si>
  <si>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</si>
  <si>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</si>
  <si>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</si>
  <si>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</si>
  <si>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</si>
  <si>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</si>
  <si>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</si>
  <si>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</si>
  <si>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</si>
  <si>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</si>
  <si>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</si>
  <si>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</si>
  <si>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</si>
  <si>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</si>
  <si>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</si>
  <si>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</si>
  <si>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</si>
  <si>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</si>
  <si>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</si>
  <si>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</si>
  <si>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</si>
  <si>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</si>
  <si>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</si>
  <si>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</si>
  <si>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</si>
  <si>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</si>
  <si>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</si>
  <si>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</si>
  <si>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</si>
  <si>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</si>
  <si>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</si>
  <si>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</si>
  <si>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</si>
  <si>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</si>
  <si>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</si>
  <si>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</si>
  <si>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</si>
  <si>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</si>
  <si>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</si>
  <si>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</si>
  <si>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</si>
  <si>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</si>
  <si>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</si>
  <si>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</si>
  <si>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</si>
  <si>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</si>
  <si>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</si>
  <si>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</si>
  <si>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</si>
  <si>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</si>
  <si>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</si>
  <si>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</si>
  <si>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</si>
  <si>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</si>
  <si>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</si>
  <si>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</si>
  <si>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</si>
  <si>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</si>
  <si>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</si>
  <si>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</si>
  <si>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</si>
  <si>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</si>
  <si>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</si>
  <si>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</si>
  <si>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</si>
  <si>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</si>
  <si>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</si>
  <si>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</si>
  <si>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</si>
  <si>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</si>
  <si>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</si>
  <si>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</si>
  <si>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</si>
  <si>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</si>
  <si>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</si>
  <si>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</si>
  <si>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</si>
  <si>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</si>
  <si>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</si>
  <si>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</si>
  <si>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</si>
  <si>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</si>
  <si>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</si>
  <si>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</si>
  <si>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</si>
  <si>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</si>
  <si>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</si>
  <si>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</si>
  <si>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</si>
  <si>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</si>
  <si>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</si>
  <si>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</si>
  <si>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</si>
  <si>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</si>
  <si>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</si>
  <si>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</si>
  <si>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</si>
  <si>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</si>
  <si>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</si>
  <si>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</si>
  <si>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</si>
  <si>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</si>
  <si>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</si>
  <si>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</si>
  <si>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</si>
  <si>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</si>
  <si>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</si>
  <si>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</si>
  <si>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</si>
  <si>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</si>
  <si>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</si>
  <si>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</si>
  <si>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</si>
  <si>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</si>
  <si>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</si>
  <si>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</si>
  <si>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</si>
  <si>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</si>
  <si>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</si>
  <si>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</si>
  <si>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</si>
  <si>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</si>
  <si>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</si>
  <si>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</si>
  <si>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</si>
  <si>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</si>
  <si>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</si>
  <si>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</si>
  <si>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</si>
  <si>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</si>
  <si>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</si>
  <si>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</si>
  <si>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</si>
  <si>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</si>
  <si>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</si>
  <si>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</si>
  <si>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</si>
  <si>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</si>
  <si>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</si>
  <si>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</si>
  <si>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</si>
  <si>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</si>
  <si>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</si>
  <si>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</si>
  <si>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</si>
  <si>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</si>
  <si>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</si>
  <si>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</si>
  <si>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</si>
  <si>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</si>
  <si>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</si>
  <si>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</si>
  <si>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</si>
  <si>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</si>
  <si>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</si>
  <si>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</si>
  <si>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</si>
  <si>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</si>
  <si>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</si>
  <si>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</si>
  <si>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</si>
  <si>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</si>
  <si>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</si>
  <si>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</si>
  <si>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</si>
  <si>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</si>
  <si>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</si>
  <si>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</si>
  <si>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</si>
  <si>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</si>
  <si>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</si>
  <si>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</si>
  <si>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</si>
  <si>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</si>
  <si>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</si>
  <si>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</si>
  <si>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</si>
  <si>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</si>
  <si>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</si>
  <si>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</si>
  <si>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</si>
  <si>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</si>
  <si>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</si>
  <si>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</si>
  <si>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</si>
  <si>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</si>
  <si>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</si>
  <si>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</si>
  <si>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</si>
  <si>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</si>
  <si>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</si>
  <si>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</si>
  <si>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</si>
  <si>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</si>
  <si>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</si>
  <si>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</si>
  <si>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</si>
  <si>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</si>
  <si>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</si>
  <si>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</si>
  <si>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</si>
  <si>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</si>
  <si>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</si>
  <si>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</si>
  <si>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</si>
  <si>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</si>
  <si>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</si>
  <si>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</si>
  <si>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</si>
  <si>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</si>
  <si>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</si>
  <si>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</si>
  <si>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</si>
  <si>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</si>
  <si>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</si>
  <si>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</si>
  <si>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</si>
  <si>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</si>
  <si>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</si>
  <si>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</si>
  <si>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</si>
  <si>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</si>
  <si>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</si>
  <si>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</si>
  <si>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</si>
  <si>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</si>
  <si>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</si>
  <si>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</si>
  <si>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</si>
  <si>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</si>
  <si>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</si>
  <si>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</si>
  <si>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</si>
  <si>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</si>
  <si>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</si>
  <si>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</si>
  <si>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</si>
  <si>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</si>
  <si>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</si>
  <si>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</si>
  <si>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</si>
  <si>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</si>
  <si>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</si>
  <si>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</si>
  <si>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</si>
  <si>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</si>
  <si>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</si>
  <si>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</si>
  <si>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</si>
  <si>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</si>
  <si>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</si>
  <si>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</si>
  <si>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</si>
  <si>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</si>
  <si>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</si>
  <si>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</si>
  <si>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</si>
  <si>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</si>
  <si>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</si>
  <si>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</si>
  <si>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</si>
  <si>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</si>
  <si>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</si>
  <si>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</si>
  <si>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</si>
  <si>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</si>
  <si>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</si>
  <si>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</si>
  <si>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</si>
  <si>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</si>
  <si>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</si>
  <si>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</si>
  <si>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</si>
  <si>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</si>
  <si>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</si>
  <si>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</si>
  <si>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</si>
  <si>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</si>
  <si>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</si>
  <si>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</si>
  <si>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</si>
  <si>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</si>
  <si>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</si>
  <si>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</si>
  <si>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</si>
  <si>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</si>
  <si>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</si>
  <si>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</si>
  <si>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</si>
  <si>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</si>
  <si>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</si>
  <si>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</si>
  <si>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</si>
  <si>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</si>
  <si>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</si>
  <si>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</si>
  <si>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</si>
  <si>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</si>
  <si>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</si>
  <si>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</si>
  <si>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</si>
  <si>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</si>
  <si>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</si>
  <si>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</si>
  <si>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</si>
  <si>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</si>
  <si>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</si>
  <si>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</si>
  <si>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</si>
  <si>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</si>
  <si>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</si>
  <si>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</si>
  <si>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</si>
  <si>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</si>
  <si>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</si>
  <si>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</si>
  <si>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</si>
  <si>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</si>
  <si>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</si>
  <si>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</si>
  <si>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</si>
  <si>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</si>
  <si>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</si>
  <si>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</si>
  <si>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</si>
  <si>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</si>
  <si>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</si>
  <si>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</si>
  <si>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</si>
  <si>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</si>
  <si>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</si>
  <si>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</si>
  <si>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</si>
  <si>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</si>
  <si>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</si>
  <si>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</si>
  <si>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</si>
  <si>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</si>
  <si>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</si>
  <si>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</si>
  <si>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</si>
  <si>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</si>
  <si>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</si>
  <si>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</si>
  <si>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</si>
  <si>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</si>
  <si>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</si>
  <si>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</si>
  <si>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</si>
  <si>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</si>
  <si>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</si>
  <si>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</si>
  <si>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</si>
  <si>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</si>
  <si>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</si>
  <si>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</si>
  <si>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</si>
  <si>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</si>
  <si>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</si>
  <si>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</si>
  <si>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</si>
  <si>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</si>
  <si>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</si>
  <si>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</si>
  <si>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</si>
  <si>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</si>
  <si>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</si>
  <si>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</si>
  <si>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</si>
  <si>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</si>
  <si>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</si>
  <si>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</si>
  <si>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</si>
  <si>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</si>
  <si>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</si>
  <si>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</si>
  <si>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</si>
  <si>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</si>
  <si>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</si>
  <si>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</si>
  <si>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</si>
  <si>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</si>
  <si>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</si>
  <si>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</si>
  <si>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</si>
  <si>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</si>
  <si>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</si>
  <si>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</si>
  <si>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</si>
  <si>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</si>
  <si>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</si>
  <si>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</si>
  <si>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</si>
  <si>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</si>
  <si>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</si>
  <si>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</si>
  <si>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</si>
  <si>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</si>
  <si>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</si>
  <si>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</si>
  <si>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</si>
  <si>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</si>
  <si>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</si>
  <si>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</si>
  <si>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</si>
  <si>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</si>
  <si>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</si>
  <si>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</si>
  <si>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</si>
  <si>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</si>
  <si>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</si>
  <si>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</si>
  <si>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</si>
  <si>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</si>
  <si>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</si>
  <si>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</si>
  <si>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</si>
  <si>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</si>
  <si>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</si>
  <si>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</si>
  <si>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</si>
  <si>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</si>
  <si>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</si>
  <si>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</si>
  <si>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</si>
  <si>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</si>
  <si>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</si>
  <si>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</si>
  <si>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</si>
  <si>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</si>
  <si>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</si>
  <si>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</si>
  <si>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</si>
  <si>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</si>
  <si>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</si>
  <si>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</si>
  <si>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</si>
  <si>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</si>
  <si>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</si>
  <si>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</si>
  <si>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</si>
  <si>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</si>
  <si>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</si>
  <si>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</si>
  <si>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</si>
  <si>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</si>
  <si>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</si>
  <si>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</si>
  <si>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</si>
  <si>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</si>
  <si>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</si>
  <si>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</si>
  <si>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</si>
  <si>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</si>
  <si>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</si>
  <si>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</si>
  <si>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</si>
  <si>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</si>
  <si>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</si>
  <si>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</si>
  <si>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</si>
  <si>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</si>
  <si>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</si>
  <si>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</si>
  <si>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</si>
  <si>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</si>
  <si>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</si>
  <si>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</si>
  <si>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</si>
  <si>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</si>
  <si>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</si>
  <si>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</si>
  <si>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</si>
  <si>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</si>
  <si>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</si>
  <si>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</si>
  <si>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</si>
  <si>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</si>
  <si>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</si>
  <si>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</si>
  <si>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</si>
  <si>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</si>
  <si>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</si>
  <si>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</si>
  <si>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</si>
  <si>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</si>
  <si>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</si>
  <si>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</si>
  <si>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</si>
  <si>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</si>
  <si>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</si>
  <si>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</si>
  <si>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</si>
  <si>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</si>
  <si>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</si>
  <si>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</si>
  <si>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</si>
  <si>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</si>
  <si>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</si>
  <si>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</si>
  <si>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</si>
  <si>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</si>
  <si>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</si>
  <si>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</si>
  <si>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</si>
  <si>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</si>
  <si>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</si>
  <si>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</si>
  <si>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</si>
  <si>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</si>
  <si>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</si>
  <si>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</si>
  <si>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</si>
  <si>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</si>
  <si>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</si>
  <si>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</si>
  <si>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</si>
  <si>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</si>
  <si>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</si>
  <si>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</si>
  <si>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</si>
  <si>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</si>
  <si>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</si>
  <si>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</si>
  <si>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</si>
  <si>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</si>
  <si>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</si>
  <si>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</si>
  <si>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</si>
  <si>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</si>
  <si>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</si>
  <si>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</si>
  <si>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</si>
  <si>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</si>
  <si>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</si>
  <si>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</si>
  <si>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</si>
  <si>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</si>
  <si>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</si>
  <si>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</si>
  <si>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</si>
  <si>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</si>
  <si>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</si>
  <si>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</si>
  <si>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</si>
  <si>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</si>
  <si>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</si>
  <si>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</si>
  <si>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</si>
  <si>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</si>
  <si>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</si>
  <si>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</si>
  <si>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</si>
  <si>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</si>
  <si>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</si>
  <si>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</si>
  <si>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</si>
  <si>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</si>
  <si>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</si>
  <si>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</si>
  <si>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</si>
  <si>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</si>
  <si>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</si>
  <si>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</si>
  <si>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</si>
  <si>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</si>
  <si>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</si>
  <si>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</si>
  <si>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</si>
  <si>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</si>
  <si>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</si>
  <si>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</si>
  <si>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</si>
  <si>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</si>
  <si>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</si>
  <si>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</si>
  <si>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</si>
  <si>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</si>
  <si>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</si>
  <si>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</si>
  <si>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</si>
  <si>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</si>
  <si>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</si>
  <si>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</si>
  <si>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</si>
  <si>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</si>
  <si>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</si>
  <si>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</si>
  <si>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</si>
  <si>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</si>
  <si>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</si>
  <si>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</si>
  <si>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</si>
  <si>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</si>
  <si>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</si>
  <si>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</si>
  <si>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</si>
  <si>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</si>
  <si>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</si>
  <si>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</si>
  <si>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</si>
  <si>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</si>
  <si>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</si>
  <si>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</si>
  <si>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</si>
  <si>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</si>
  <si>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</si>
  <si>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</si>
  <si>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</si>
  <si>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</si>
  <si>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</si>
  <si>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</si>
  <si>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</si>
  <si>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</si>
  <si>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</si>
  <si>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</si>
  <si>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</si>
  <si>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</si>
  <si>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</si>
  <si>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</si>
  <si>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</si>
  <si>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</si>
  <si>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</si>
  <si>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</si>
  <si>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</si>
  <si>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</si>
  <si>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</si>
  <si>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</si>
  <si>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</si>
  <si>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</si>
  <si>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</si>
  <si>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</si>
  <si>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</si>
  <si>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</si>
  <si>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</si>
  <si>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</si>
  <si>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</si>
  <si>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</si>
  <si>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</si>
  <si>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</si>
  <si>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</si>
  <si>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</si>
  <si>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</si>
  <si>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</si>
  <si>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</si>
  <si>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</si>
  <si>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</si>
  <si>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</si>
  <si>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</si>
  <si>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</si>
  <si>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</si>
  <si>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</si>
  <si>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</si>
  <si>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</si>
  <si>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</si>
  <si>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</si>
  <si>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</si>
  <si>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</si>
  <si>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</si>
  <si>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</si>
  <si>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</si>
  <si>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</si>
  <si>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</si>
  <si>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</si>
  <si>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</si>
  <si>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</si>
  <si>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</si>
  <si>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</si>
  <si>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</si>
  <si>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</si>
  <si>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</si>
  <si>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</si>
  <si>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</si>
  <si>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</si>
  <si>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</si>
  <si>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</si>
  <si>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</si>
  <si>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</si>
  <si>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</si>
  <si>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</si>
  <si>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</si>
  <si>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</si>
  <si>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</si>
  <si>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</si>
  <si>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</si>
  <si>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</si>
  <si>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</si>
  <si>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</si>
  <si>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</si>
  <si>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</si>
  <si>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</si>
  <si>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</si>
  <si>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</si>
  <si>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</si>
  <si>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</si>
  <si>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</si>
  <si>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</si>
  <si>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</si>
  <si>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</si>
  <si>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</si>
  <si>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</si>
  <si>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</si>
  <si>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</si>
  <si>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</si>
  <si>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</si>
  <si>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</si>
  <si>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</si>
  <si>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</si>
  <si>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</si>
  <si>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</si>
  <si>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</si>
  <si>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</si>
  <si>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</si>
  <si>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</si>
  <si>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</si>
  <si>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</si>
  <si>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</si>
  <si>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</si>
  <si>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</si>
  <si>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</si>
  <si>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</si>
  <si>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</si>
  <si>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</si>
  <si>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</si>
  <si>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</si>
  <si>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</si>
  <si>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</si>
  <si>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</si>
  <si>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</si>
  <si>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</si>
  <si>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</si>
  <si>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</si>
  <si>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</si>
  <si>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</si>
  <si>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</si>
  <si>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</si>
  <si>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</si>
  <si>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</si>
  <si>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</si>
  <si>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</si>
  <si>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</si>
  <si>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</si>
  <si>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</si>
  <si>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</si>
  <si>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</si>
  <si>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</si>
  <si>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</si>
  <si>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</si>
  <si>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</si>
  <si>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</si>
  <si>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</si>
  <si>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</si>
  <si>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</si>
  <si>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</si>
  <si>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</si>
  <si>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</si>
  <si>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</si>
  <si>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</si>
  <si>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</si>
  <si>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</si>
  <si>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</si>
  <si>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</si>
  <si>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</si>
  <si>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</si>
  <si>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</si>
  <si>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</si>
  <si>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</si>
  <si>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</si>
  <si>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</si>
  <si>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</si>
  <si>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</si>
  <si>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</si>
  <si>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</si>
  <si>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</si>
  <si>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</si>
  <si>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</si>
  <si>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</si>
  <si>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</si>
  <si>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</si>
  <si>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</si>
  <si>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</si>
  <si>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</si>
  <si>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</si>
  <si>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</si>
  <si>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</si>
  <si>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</si>
  <si>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</si>
  <si>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</si>
  <si>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</si>
  <si>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</si>
  <si>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</si>
  <si>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</si>
  <si>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</si>
  <si>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</si>
  <si>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</si>
  <si>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</si>
  <si>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</si>
  <si>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</si>
  <si>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</si>
  <si>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</si>
  <si>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</si>
  <si>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</si>
  <si>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</si>
  <si>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</si>
  <si>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</si>
  <si>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</si>
  <si>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</si>
  <si>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</si>
  <si>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</si>
  <si>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</si>
  <si>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</si>
  <si>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</si>
  <si>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</si>
  <si>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</si>
  <si>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</si>
  <si>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</si>
  <si>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</si>
  <si>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</si>
  <si>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</si>
  <si>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</si>
  <si>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</si>
  <si>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</si>
  <si>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</si>
  <si>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</si>
  <si>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</si>
  <si>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</si>
  <si>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</si>
  <si>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</si>
  <si>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</si>
  <si>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</si>
  <si>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</si>
  <si>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</si>
  <si>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</si>
  <si>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</si>
  <si>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</si>
  <si>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</si>
  <si>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</si>
  <si>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</si>
  <si>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</si>
  <si>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</si>
  <si>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</si>
  <si>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</si>
  <si>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</si>
  <si>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</si>
  <si>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</si>
  <si>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</si>
  <si>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</si>
  <si>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</si>
  <si>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</si>
  <si>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</si>
  <si>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</si>
  <si>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</si>
  <si>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</si>
  <si>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</si>
  <si>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</si>
  <si>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</si>
  <si>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</si>
  <si>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</si>
  <si>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</si>
  <si>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</si>
  <si>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</si>
  <si>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</si>
  <si>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</si>
  <si>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</si>
  <si>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</si>
  <si>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</si>
  <si>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</si>
  <si>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</si>
  <si>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</si>
  <si>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</si>
  <si>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</si>
  <si>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</si>
  <si>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</si>
  <si>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</si>
  <si>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</si>
  <si>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</si>
  <si>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</si>
  <si>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</si>
  <si>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</si>
  <si>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</si>
  <si>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</si>
  <si>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</si>
  <si>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</si>
  <si>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</si>
  <si>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</si>
  <si>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</si>
  <si>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</si>
  <si>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</si>
  <si>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</si>
  <si>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</si>
  <si>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</si>
  <si>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</si>
  <si>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</si>
  <si>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</si>
  <si>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</si>
  <si>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</si>
  <si>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</si>
  <si>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</si>
  <si>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</si>
  <si>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</si>
  <si>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</si>
  <si>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</si>
  <si>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</si>
  <si>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</si>
  <si>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</si>
  <si>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</si>
  <si>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</si>
  <si>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</si>
  <si>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</si>
  <si>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</si>
  <si>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</si>
  <si>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</si>
  <si>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</si>
  <si>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</si>
  <si>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</si>
  <si>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</si>
  <si>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</si>
  <si>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</si>
  <si>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</si>
  <si>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</si>
  <si>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</si>
  <si>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</si>
  <si>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</si>
  <si>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</si>
  <si>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</si>
  <si>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</si>
  <si>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</si>
  <si>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</si>
  <si>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</si>
  <si>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</si>
  <si>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</si>
  <si>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</si>
  <si>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</si>
  <si>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</si>
  <si>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</si>
  <si>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</si>
  <si>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</si>
  <si>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</si>
  <si>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</si>
  <si>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</si>
  <si>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</si>
  <si>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</si>
  <si>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</si>
  <si>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</si>
  <si>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</si>
  <si>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</si>
  <si>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</si>
  <si>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</si>
  <si>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</si>
  <si>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</si>
  <si>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</si>
  <si>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</si>
  <si>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</si>
  <si>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</si>
  <si>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</si>
  <si>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</si>
  <si>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</si>
  <si>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</si>
  <si>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</si>
  <si>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</si>
  <si>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</si>
  <si>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</si>
  <si>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</si>
  <si>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</si>
  <si>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</si>
  <si>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</si>
  <si>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</si>
  <si>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</si>
  <si>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</si>
  <si>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</si>
  <si>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</si>
  <si>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</si>
  <si>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</si>
  <si>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</si>
  <si>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</si>
  <si>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</si>
  <si>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</si>
  <si>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</si>
  <si>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</si>
  <si>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</si>
  <si>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</si>
  <si>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</si>
  <si>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</si>
  <si>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</si>
  <si>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</si>
  <si>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</si>
  <si>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</si>
  <si>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</si>
  <si>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</si>
  <si>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</si>
  <si>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</si>
  <si>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</si>
  <si>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</si>
  <si>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</si>
  <si>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</si>
  <si>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</si>
  <si>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</si>
  <si>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</si>
  <si>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</si>
  <si>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</si>
  <si>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</si>
  <si>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</si>
  <si>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</si>
  <si>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</si>
  <si>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</si>
  <si>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</si>
  <si>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</si>
  <si>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</si>
  <si>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</si>
  <si>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</si>
  <si>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</si>
  <si>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</si>
  <si>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</si>
  <si>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</si>
  <si>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</si>
  <si>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</si>
  <si>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</si>
  <si>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</si>
  <si>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</si>
  <si>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</si>
  <si>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</si>
  <si>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</si>
  <si>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</si>
  <si>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</si>
  <si>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</si>
  <si>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</si>
  <si>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</si>
  <si>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</si>
  <si>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</si>
  <si>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</si>
  <si>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</si>
  <si>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</si>
  <si>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</si>
  <si>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</si>
  <si>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</si>
  <si>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</si>
  <si>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</si>
  <si>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</si>
  <si>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</si>
  <si>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</si>
  <si>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</si>
  <si>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</si>
  <si>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</si>
  <si>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</si>
  <si>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</si>
  <si>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</si>
  <si>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</si>
  <si>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</si>
  <si>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</si>
  <si>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</si>
  <si>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</si>
  <si>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</si>
  <si>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</si>
  <si>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</si>
  <si>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</si>
  <si>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</si>
  <si>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</si>
  <si>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</si>
  <si>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</si>
  <si>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</si>
  <si>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</si>
  <si>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</si>
  <si>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</si>
  <si>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</si>
  <si>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</si>
  <si>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</si>
  <si>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</si>
  <si>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</si>
  <si>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</si>
  <si>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</si>
  <si>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</si>
  <si>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</si>
  <si>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</si>
  <si>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</si>
  <si>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</si>
  <si>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</si>
  <si>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</si>
  <si>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</si>
  <si>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</si>
  <si>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</si>
  <si>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</si>
  <si>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</si>
  <si>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</si>
  <si>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</si>
  <si>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</si>
  <si>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</si>
  <si>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</si>
  <si>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</si>
  <si>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</si>
  <si>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</si>
  <si>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</si>
  <si>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</si>
  <si>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</si>
  <si>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</si>
  <si>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</si>
  <si>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</si>
  <si>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</si>
  <si>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</si>
  <si>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</si>
  <si>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</si>
  <si>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</si>
  <si>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</si>
  <si>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</si>
  <si>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</si>
  <si>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</si>
  <si>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</si>
  <si>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</si>
  <si>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</si>
  <si>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</si>
  <si>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</si>
  <si>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</si>
  <si>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</si>
  <si>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</si>
  <si>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</si>
  <si>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</si>
  <si>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</si>
  <si>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</si>
  <si>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</si>
  <si>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</si>
  <si>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</si>
  <si>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</si>
  <si>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</si>
  <si>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</si>
  <si>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</si>
  <si>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</si>
  <si>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</si>
  <si>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</si>
  <si>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</si>
  <si>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</si>
  <si>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</si>
  <si>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</si>
  <si>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</si>
  <si>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</si>
  <si>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</si>
  <si>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</si>
  <si>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</si>
  <si>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</si>
  <si>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</si>
  <si>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</si>
  <si>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</si>
  <si>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</si>
  <si>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</si>
  <si>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</si>
  <si>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</si>
  <si>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</si>
  <si>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</si>
  <si>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</si>
  <si>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</si>
  <si>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</si>
  <si>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</si>
  <si>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</si>
  <si>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</si>
  <si>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</si>
  <si>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</si>
  <si>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</si>
  <si>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</si>
  <si>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</si>
  <si>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</si>
  <si>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</si>
  <si>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</si>
  <si>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</si>
  <si>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</si>
  <si>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</si>
  <si>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</si>
  <si>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</si>
  <si>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</si>
  <si>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</si>
  <si>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</si>
  <si>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</si>
  <si>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</si>
  <si>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</si>
  <si>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</si>
  <si>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</si>
  <si>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</si>
  <si>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</si>
  <si>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</si>
  <si>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</si>
  <si>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</si>
  <si>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</si>
  <si>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</si>
  <si>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</si>
  <si>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</si>
  <si>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</si>
  <si>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</si>
  <si>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</si>
  <si>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</si>
  <si>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</si>
  <si>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</si>
  <si>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</si>
  <si>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</si>
  <si>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</si>
  <si>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</si>
  <si>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</si>
  <si>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</si>
  <si>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</si>
  <si>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</si>
  <si>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</si>
  <si>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</si>
  <si>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</si>
  <si>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</si>
  <si>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</si>
  <si>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</si>
  <si>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</si>
  <si>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</si>
  <si>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</si>
  <si>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</si>
  <si>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</si>
  <si>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</si>
  <si>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</si>
  <si>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</si>
  <si>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</si>
  <si>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</si>
  <si>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</si>
  <si>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</si>
  <si>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</si>
  <si>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</si>
  <si>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</si>
  <si>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</si>
  <si>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</si>
  <si>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</si>
  <si>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</si>
  <si>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</si>
  <si>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</si>
  <si>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</si>
  <si>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</si>
  <si>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</si>
  <si>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</si>
  <si>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</si>
  <si>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</si>
  <si>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</si>
  <si>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</si>
  <si>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</si>
  <si>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</si>
  <si>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</si>
  <si>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</si>
  <si>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</si>
  <si>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</si>
  <si>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</si>
  <si>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</si>
  <si>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</si>
  <si>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</si>
  <si>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</si>
  <si>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</si>
  <si>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</si>
  <si>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</si>
  <si>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</si>
  <si>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</si>
  <si>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</si>
  <si>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</si>
  <si>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</si>
  <si>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</si>
  <si>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</si>
  <si>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</si>
  <si>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</si>
  <si>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</si>
  <si>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</si>
  <si>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</si>
  <si>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</si>
  <si>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</si>
  <si>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</si>
  <si>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</si>
  <si>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</si>
  <si>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</si>
  <si>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</si>
  <si>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</si>
  <si>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</si>
  <si>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</si>
  <si>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</si>
  <si>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</si>
  <si>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</si>
  <si>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</si>
  <si>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</si>
  <si>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</si>
  <si>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</si>
  <si>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</si>
  <si>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</si>
  <si>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</si>
  <si>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</si>
  <si>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</si>
  <si>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</si>
  <si>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</si>
  <si>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</si>
  <si>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</si>
  <si>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</si>
  <si>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</si>
  <si>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</si>
  <si>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</si>
  <si>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</si>
  <si>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</si>
  <si>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</si>
  <si>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</si>
  <si>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</si>
  <si>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</si>
  <si>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</si>
  <si>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</si>
  <si>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</si>
  <si>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</si>
  <si>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</si>
  <si>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</si>
  <si>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</si>
  <si>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</si>
  <si>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</si>
  <si>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</si>
  <si>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</si>
  <si>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</si>
  <si>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</si>
  <si>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</si>
  <si>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</si>
  <si>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</si>
  <si>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</si>
  <si>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</si>
  <si>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</si>
  <si>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</si>
  <si>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</si>
  <si>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</si>
  <si>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</si>
  <si>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</si>
  <si>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</si>
  <si>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</si>
  <si>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</si>
  <si>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</si>
  <si>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</si>
  <si>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</si>
  <si>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</si>
  <si>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</si>
  <si>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</si>
  <si>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</si>
  <si>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</si>
  <si>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</si>
  <si>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</si>
  <si>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</si>
  <si>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</si>
  <si>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</si>
  <si>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</si>
  <si>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</si>
  <si>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</si>
  <si>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</si>
  <si>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</si>
  <si>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</si>
  <si>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</si>
  <si>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</si>
  <si>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</si>
  <si>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</si>
  <si>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</si>
  <si>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</si>
  <si>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</si>
  <si>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</si>
  <si>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</si>
  <si>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</si>
  <si>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</si>
  <si>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</si>
  <si>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</si>
  <si>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</si>
  <si>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</si>
  <si>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</si>
  <si>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</si>
  <si>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</si>
  <si>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</si>
  <si>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</si>
  <si>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</si>
  <si>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</si>
  <si>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</si>
  <si>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</si>
  <si>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</si>
  <si>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</si>
  <si>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</si>
  <si>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</si>
  <si>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</si>
  <si>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</si>
  <si>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</si>
  <si>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</si>
  <si>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</si>
  <si>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</si>
  <si>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</si>
  <si>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</si>
  <si>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</si>
  <si>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</si>
  <si>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</si>
  <si>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</si>
  <si>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</si>
  <si>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</si>
  <si>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</si>
  <si>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</si>
  <si>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</si>
  <si>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</si>
  <si>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</si>
  <si>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</si>
  <si>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</si>
  <si>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</si>
  <si>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</si>
  <si>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</si>
  <si>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</si>
  <si>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</si>
  <si>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</si>
  <si>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</si>
  <si>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</si>
  <si>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</si>
  <si>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</si>
  <si>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</si>
  <si>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</si>
  <si>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</si>
  <si>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</si>
  <si>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</si>
  <si>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</si>
  <si>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</si>
  <si>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</si>
  <si>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</si>
  <si>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</si>
  <si>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</si>
  <si>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</si>
  <si>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</si>
  <si>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</si>
  <si>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</si>
  <si>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</si>
  <si>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</si>
  <si>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</si>
  <si>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</si>
  <si>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</si>
  <si>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</si>
  <si>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</si>
  <si>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</si>
  <si>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</si>
  <si>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</si>
  <si>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</si>
  <si>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</si>
  <si>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</si>
  <si>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</si>
  <si>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</si>
  <si>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</si>
  <si>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</si>
  <si>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</si>
  <si>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</si>
  <si>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</si>
  <si>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</si>
  <si>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</si>
  <si>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</si>
  <si>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</si>
  <si>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</si>
  <si>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</si>
  <si>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</si>
  <si>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</si>
  <si>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</si>
  <si>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</si>
  <si>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</si>
  <si>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</si>
  <si>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</si>
  <si>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</si>
  <si>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</si>
  <si>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</si>
  <si>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</si>
  <si>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</si>
  <si>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</si>
  <si>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</si>
  <si>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</si>
  <si>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</si>
  <si>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</si>
  <si>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</si>
  <si>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</si>
  <si>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</si>
  <si>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</si>
  <si>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</si>
  <si>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</si>
  <si>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</si>
  <si>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</si>
  <si>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</si>
  <si>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</si>
  <si>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</si>
  <si>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</si>
  <si>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</si>
  <si>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</si>
  <si>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</si>
  <si>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</si>
  <si>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</si>
  <si>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</si>
  <si>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</si>
  <si>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</si>
  <si>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</si>
  <si>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</si>
  <si>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</si>
  <si>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</si>
  <si>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</si>
  <si>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</si>
  <si>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</si>
  <si>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</si>
  <si>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</si>
  <si>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</si>
  <si>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</si>
  <si>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</si>
  <si>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</si>
  <si>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</si>
  <si>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</si>
  <si>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</si>
  <si>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</si>
  <si>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</si>
  <si>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</si>
  <si>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</si>
  <si>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</si>
  <si>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</si>
  <si>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</si>
  <si>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</si>
  <si>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</si>
  <si>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</si>
  <si>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</si>
  <si>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</si>
  <si>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</si>
  <si>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</si>
  <si>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</si>
  <si>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</si>
  <si>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</si>
  <si>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</si>
  <si>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</si>
  <si>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</si>
  <si>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</si>
  <si>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</si>
  <si>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</si>
  <si>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</si>
  <si>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</si>
  <si>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</si>
  <si>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</si>
  <si>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</si>
  <si>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</si>
  <si>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</si>
  <si>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</si>
  <si>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</si>
  <si>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</si>
  <si>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</si>
  <si>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</si>
  <si>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</si>
  <si>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</si>
  <si>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</si>
  <si>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</si>
  <si>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</si>
  <si>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</si>
  <si>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</si>
  <si>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</si>
  <si>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</si>
  <si>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</si>
  <si>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</si>
  <si>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</si>
  <si>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</si>
  <si>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</si>
  <si>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</si>
  <si>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</si>
  <si>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</si>
  <si>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</si>
  <si>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</si>
  <si>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</si>
  <si>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</si>
  <si>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</si>
  <si>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</si>
  <si>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</si>
  <si>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</si>
  <si>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</si>
  <si>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</si>
  <si>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</si>
  <si>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</si>
  <si>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</si>
  <si>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</si>
  <si>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</si>
  <si>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</si>
  <si>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</si>
  <si>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</si>
  <si>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</si>
  <si>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</si>
  <si>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</si>
  <si>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</si>
  <si>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</si>
  <si>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</si>
  <si>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</si>
  <si>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</si>
  <si>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</si>
  <si>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</si>
  <si>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</si>
  <si>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</si>
  <si>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</si>
  <si>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</si>
  <si>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</si>
  <si>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</si>
  <si>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</si>
  <si>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</si>
  <si>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</si>
  <si>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</si>
  <si>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</si>
  <si>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</si>
  <si>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</si>
  <si>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</si>
  <si>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</si>
  <si>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</si>
  <si>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</si>
  <si>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</si>
  <si>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</si>
  <si>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</si>
  <si>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</si>
  <si>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</si>
  <si>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</si>
  <si>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</si>
  <si>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</si>
  <si>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</si>
  <si>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</si>
  <si>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</si>
  <si>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</si>
  <si>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</si>
  <si>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</si>
  <si>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</si>
  <si>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</si>
  <si>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</si>
  <si>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</si>
  <si>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</si>
  <si>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</si>
  <si>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</si>
  <si>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</si>
  <si>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</si>
  <si>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</si>
  <si>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</si>
  <si>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</si>
  <si>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</si>
  <si>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</si>
  <si>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</si>
  <si>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</si>
  <si>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</si>
  <si>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</si>
  <si>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</si>
  <si>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</si>
  <si>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</si>
  <si>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</si>
  <si>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</si>
  <si>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</si>
  <si>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</si>
  <si>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</si>
  <si>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</si>
  <si>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</si>
  <si>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</si>
  <si>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</si>
  <si>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</si>
  <si>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</si>
  <si>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</si>
  <si>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</si>
  <si>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</si>
  <si>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</si>
  <si>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</si>
  <si>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</si>
  <si>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</si>
  <si>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</si>
  <si>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</si>
  <si>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</si>
  <si>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</si>
  <si>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</si>
  <si>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</si>
  <si>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</si>
  <si>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</si>
  <si>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</si>
  <si>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</si>
  <si>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</si>
  <si>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</si>
  <si>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</si>
  <si>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</si>
  <si>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</si>
  <si>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</si>
  <si>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</si>
  <si>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</si>
  <si>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</si>
  <si>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</si>
  <si>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</si>
  <si>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</si>
  <si>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</si>
  <si>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</si>
  <si>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</si>
  <si>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</si>
  <si>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</si>
  <si>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</si>
  <si>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</si>
  <si>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</si>
  <si>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</si>
  <si>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</si>
  <si>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</si>
  <si>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</si>
  <si>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</si>
  <si>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</si>
  <si>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</si>
  <si>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</si>
  <si>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</si>
  <si>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</si>
  <si>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</si>
  <si>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</si>
  <si>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</si>
  <si>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</si>
  <si>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</si>
  <si>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</si>
  <si>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</si>
  <si>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</si>
  <si>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</si>
  <si>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</si>
  <si>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</si>
  <si>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</si>
  <si>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</si>
  <si>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</si>
  <si>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</si>
  <si>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</si>
  <si>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</si>
  <si>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</si>
  <si>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</si>
  <si>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</si>
  <si>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</si>
  <si>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</si>
  <si>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</si>
  <si>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</si>
  <si>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</si>
  <si>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</si>
  <si>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</si>
  <si>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</si>
  <si>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</si>
  <si>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</si>
  <si>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</si>
  <si>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</si>
  <si>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</si>
  <si>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</si>
  <si>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</si>
  <si>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</si>
  <si>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</si>
  <si>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</si>
  <si>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</si>
  <si>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</si>
  <si>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</si>
  <si>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</si>
  <si>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</si>
  <si>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</si>
  <si>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</si>
  <si>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</si>
  <si>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</si>
  <si>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</si>
  <si>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</si>
  <si>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</si>
  <si>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</si>
  <si>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</si>
  <si>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</si>
  <si>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</si>
  <si>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</si>
  <si>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</si>
  <si>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</si>
  <si>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</si>
  <si>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</si>
  <si>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</si>
  <si>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</si>
  <si>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</si>
  <si>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</si>
  <si>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</si>
  <si>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</si>
  <si>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</si>
  <si>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</si>
  <si>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</si>
  <si>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</si>
  <si>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</si>
  <si>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</si>
  <si>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</si>
  <si>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</si>
  <si>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</si>
  <si>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</si>
  <si>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</si>
  <si>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</si>
  <si>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</si>
  <si>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</si>
  <si>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</si>
  <si>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</si>
  <si>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</si>
  <si>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</si>
  <si>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</si>
  <si>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</si>
  <si>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</si>
  <si>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</si>
  <si>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</si>
  <si>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</si>
  <si>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</si>
  <si>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</si>
  <si>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</si>
  <si>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</si>
  <si>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</si>
  <si>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</si>
  <si>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</si>
  <si>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</si>
  <si>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</si>
  <si>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</si>
  <si>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</si>
  <si>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</si>
  <si>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</si>
  <si>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</si>
  <si>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</si>
  <si>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</si>
  <si>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</si>
  <si>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</si>
  <si>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</si>
  <si>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</si>
  <si>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</si>
  <si>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</si>
  <si>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</si>
  <si>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</si>
  <si>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</si>
  <si>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</si>
  <si>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</si>
  <si>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</si>
  <si>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</si>
  <si>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</si>
  <si>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</si>
  <si>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</si>
  <si>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</si>
  <si>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</si>
  <si>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</si>
  <si>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</si>
  <si>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</si>
  <si>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</si>
  <si>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</si>
  <si>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</si>
  <si>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</si>
  <si>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</si>
  <si>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</si>
  <si>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</si>
  <si>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</si>
  <si>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</si>
  <si>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</si>
  <si>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</si>
  <si>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</si>
  <si>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</si>
  <si>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</si>
  <si>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</si>
  <si>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</si>
  <si>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</si>
  <si>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</si>
  <si>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</si>
  <si>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</si>
  <si>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</si>
  <si>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</si>
  <si>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</si>
  <si>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</si>
  <si>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</si>
  <si>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</si>
  <si>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</si>
  <si>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</si>
  <si>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</si>
  <si>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</si>
  <si>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</si>
  <si>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</si>
  <si>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</si>
  <si>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</si>
  <si>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</si>
  <si>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</si>
  <si>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</si>
  <si>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</si>
  <si>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</si>
  <si>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</si>
  <si>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</si>
  <si>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</si>
  <si>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</si>
  <si>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</si>
  <si>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</si>
  <si>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</si>
  <si>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</si>
  <si>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</si>
  <si>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</si>
  <si>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</si>
  <si>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</si>
  <si>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</si>
  <si>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</si>
  <si>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</si>
  <si>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</si>
  <si>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</si>
  <si>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</si>
  <si>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</si>
  <si>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</si>
  <si>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</si>
  <si>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</si>
  <si>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</si>
  <si>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</si>
  <si>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</si>
  <si>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</si>
  <si>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</si>
  <si>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</si>
  <si>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</si>
  <si>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</si>
  <si>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</si>
  <si>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</si>
  <si>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</si>
  <si>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</si>
  <si>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</si>
  <si>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</si>
  <si>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</si>
  <si>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</si>
  <si>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</si>
  <si>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</si>
  <si>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</si>
  <si>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</si>
  <si>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</si>
  <si>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</si>
  <si>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</si>
  <si>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</si>
  <si>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</si>
  <si>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</si>
  <si>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</si>
  <si>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</si>
  <si>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</si>
  <si>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</si>
  <si>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</si>
  <si>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</si>
  <si>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</si>
  <si>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</si>
  <si>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</si>
  <si>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</si>
  <si>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</si>
  <si>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</si>
  <si>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</si>
  <si>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</si>
  <si>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</si>
  <si>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</si>
  <si>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</si>
  <si>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</si>
  <si>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</si>
  <si>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</si>
  <si>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</si>
  <si>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</si>
  <si>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</si>
  <si>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</si>
  <si>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</si>
  <si>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</si>
  <si>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</si>
  <si>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</si>
  <si>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</si>
  <si>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</si>
  <si>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</si>
  <si>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</si>
  <si>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</si>
  <si>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</si>
  <si>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</si>
  <si>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</si>
  <si>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</si>
  <si>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</si>
  <si>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</si>
  <si>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</si>
  <si>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</si>
  <si>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</si>
  <si>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</si>
  <si>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</si>
  <si>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</si>
  <si>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</si>
  <si>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</si>
  <si>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</si>
  <si>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</si>
  <si>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</si>
  <si>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</si>
  <si>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</si>
  <si>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</si>
  <si>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</si>
  <si>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</si>
  <si>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</si>
  <si>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</si>
  <si>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</si>
  <si>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</si>
  <si>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</si>
  <si>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</si>
  <si>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</si>
  <si>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</si>
  <si>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</si>
  <si>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</si>
  <si>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</si>
  <si>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</si>
  <si>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</si>
  <si>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</si>
  <si>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</si>
  <si>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</si>
  <si>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</si>
  <si>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</si>
  <si>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</si>
  <si>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</si>
  <si>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</si>
  <si>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</si>
  <si>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</si>
  <si>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</si>
  <si>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</si>
  <si>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</si>
  <si>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</si>
  <si>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</si>
  <si>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</si>
  <si>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</si>
  <si>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</si>
  <si>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</si>
  <si>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</si>
  <si>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</si>
  <si>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</si>
  <si>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</si>
  <si>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</si>
  <si>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</si>
  <si>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</si>
  <si>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</si>
  <si>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</si>
  <si>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</si>
  <si>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</si>
  <si>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</si>
  <si>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</si>
  <si>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</si>
  <si>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</si>
  <si>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</si>
  <si>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</si>
  <si>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</si>
  <si>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</si>
  <si>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</si>
  <si>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</si>
  <si>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</si>
  <si>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</si>
  <si>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</si>
  <si>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</si>
  <si>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</si>
  <si>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</si>
  <si>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</si>
  <si>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</si>
  <si>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</si>
  <si>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</si>
  <si>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</si>
  <si>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</si>
  <si>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</si>
  <si>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</si>
  <si>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</si>
  <si>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</si>
  <si>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</si>
  <si>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</si>
  <si>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</si>
  <si>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</si>
  <si>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</si>
  <si>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</si>
  <si>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</si>
  <si>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</si>
  <si>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</si>
  <si>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</si>
  <si>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</si>
  <si>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</si>
  <si>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</si>
  <si>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</si>
  <si>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</si>
  <si>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</si>
  <si>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</si>
  <si>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</si>
  <si>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</si>
  <si>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</si>
  <si>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</si>
  <si>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</si>
  <si>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</si>
  <si>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</si>
  <si>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</si>
  <si>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</si>
  <si>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</si>
  <si>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</si>
  <si>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</si>
  <si>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</si>
  <si>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</si>
  <si>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</si>
  <si>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</si>
  <si>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</si>
  <si>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</si>
  <si>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</si>
  <si>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</si>
  <si>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</si>
  <si>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</si>
  <si>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</si>
  <si>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</si>
  <si>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</si>
  <si>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</si>
  <si>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</si>
  <si>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</si>
  <si>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</si>
  <si>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</si>
  <si>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</si>
  <si>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</si>
  <si>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</si>
  <si>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</si>
  <si>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</si>
  <si>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</si>
  <si>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</si>
  <si>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</si>
  <si>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</si>
  <si>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</si>
  <si>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</si>
  <si>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</si>
  <si>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</si>
  <si>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</si>
  <si>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</si>
  <si>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</si>
  <si>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</si>
  <si>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</si>
  <si>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</si>
  <si>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</si>
  <si>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</si>
  <si>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</si>
  <si>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</si>
  <si>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</si>
  <si>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</si>
  <si>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</si>
  <si>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</si>
  <si>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</si>
  <si>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</si>
  <si>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</si>
  <si>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</si>
  <si>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</si>
  <si>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</si>
  <si>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</si>
  <si>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</si>
  <si>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</si>
  <si>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</si>
  <si>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</si>
  <si>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</si>
  <si>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</si>
  <si>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</si>
  <si>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</si>
  <si>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</si>
  <si>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</si>
  <si>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</si>
  <si>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</si>
  <si>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</si>
  <si>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</si>
  <si>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</si>
  <si>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</si>
  <si>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</si>
  <si>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</si>
  <si>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</si>
  <si>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</si>
  <si>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</si>
  <si>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</si>
  <si>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</si>
  <si>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</si>
  <si>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</si>
  <si>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</si>
  <si>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</si>
  <si>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</si>
  <si>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</si>
  <si>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</si>
  <si>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</si>
  <si>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</si>
  <si>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</si>
  <si>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</si>
  <si>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</si>
  <si>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</si>
  <si>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</si>
  <si>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</si>
  <si>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</si>
  <si>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</si>
  <si>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</si>
  <si>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</si>
  <si>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</si>
  <si>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</si>
  <si>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</si>
  <si>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</si>
  <si>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</si>
  <si>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</si>
  <si>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</si>
  <si>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</si>
  <si>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</si>
  <si>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</si>
  <si>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</si>
  <si>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</si>
  <si>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</si>
  <si>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</si>
  <si>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</si>
  <si>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</si>
  <si>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</si>
  <si>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</si>
  <si>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</si>
  <si>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</si>
  <si>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</si>
  <si>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</si>
  <si>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</si>
  <si>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</si>
  <si>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</si>
  <si>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</si>
  <si>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</si>
  <si>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</si>
  <si>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</si>
  <si>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</si>
  <si>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</si>
  <si>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</si>
  <si>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</si>
  <si>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</si>
  <si>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</si>
  <si>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</si>
  <si>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</si>
  <si>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</si>
  <si>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</si>
  <si>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</si>
  <si>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</si>
  <si>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</si>
  <si>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</si>
  <si>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</si>
  <si>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</si>
  <si>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</si>
  <si>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</si>
  <si>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</si>
  <si>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</si>
  <si>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</si>
  <si>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</si>
  <si>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</si>
  <si>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</si>
  <si>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</si>
  <si>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</si>
  <si>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</si>
  <si>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</si>
  <si>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</si>
  <si>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</si>
  <si>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</si>
  <si>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</si>
  <si>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</si>
  <si>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</si>
  <si>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</si>
  <si>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</si>
  <si>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</si>
  <si>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</si>
  <si>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</si>
  <si>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</si>
  <si>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</si>
  <si>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</si>
  <si>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</si>
  <si>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</si>
  <si>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</si>
  <si>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</si>
  <si>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</si>
  <si>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</si>
  <si>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</si>
  <si>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</si>
  <si>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</si>
  <si>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</si>
  <si>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</si>
  <si>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</si>
  <si>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</si>
  <si>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</si>
  <si>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</si>
  <si>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</si>
  <si>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</si>
  <si>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</si>
  <si>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</si>
  <si>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</si>
  <si>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</si>
  <si>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</si>
  <si>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</si>
  <si>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</si>
  <si>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</si>
  <si>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</si>
  <si>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</si>
  <si>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</si>
  <si>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</si>
  <si>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</si>
  <si>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</si>
  <si>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</si>
  <si>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</si>
  <si>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</si>
  <si>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</si>
  <si>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</si>
  <si>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</si>
  <si>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</si>
  <si>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</si>
  <si>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</si>
  <si>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</si>
  <si>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</si>
  <si>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</si>
  <si>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</si>
  <si>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</si>
  <si>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</si>
  <si>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</si>
  <si>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</si>
  <si>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</si>
  <si>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</si>
  <si>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</si>
  <si>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</si>
  <si>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</si>
  <si>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</si>
  <si>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</si>
  <si>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</si>
  <si>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</si>
  <si>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</si>
  <si>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</si>
  <si>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</si>
  <si>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</si>
  <si>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</si>
  <si>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</si>
  <si>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</si>
  <si>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</si>
  <si>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</si>
  <si>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</si>
  <si>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</si>
  <si>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</si>
  <si>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</si>
  <si>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</si>
  <si>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</si>
  <si>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</si>
  <si>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</si>
  <si>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</si>
  <si>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</si>
  <si>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</si>
  <si>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</si>
  <si>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</si>
  <si>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</si>
  <si>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</si>
  <si>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</si>
  <si>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</si>
  <si>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</si>
  <si>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</si>
  <si>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</si>
  <si>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</si>
  <si>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</si>
  <si>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</si>
  <si>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</si>
  <si>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</si>
  <si>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</si>
  <si>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</si>
  <si>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</si>
  <si>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</si>
  <si>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</si>
  <si>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</si>
  <si>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</si>
  <si>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</si>
  <si>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</si>
  <si>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</si>
  <si>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</si>
  <si>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</si>
  <si>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</si>
  <si>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</si>
  <si>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</si>
  <si>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</si>
  <si>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</si>
  <si>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</si>
  <si>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</si>
  <si>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</si>
  <si>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</si>
  <si>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</si>
  <si>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</si>
  <si>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</si>
  <si>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</si>
  <si>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</si>
  <si>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</si>
  <si>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</si>
  <si>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</si>
  <si>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</si>
  <si>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</si>
  <si>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</si>
  <si>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</si>
  <si>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</si>
  <si>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</si>
  <si>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</si>
  <si>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</si>
  <si>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</si>
  <si>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</si>
  <si>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</si>
  <si>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</si>
  <si>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</si>
  <si>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</si>
  <si>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</si>
  <si>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</si>
  <si>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</si>
  <si>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</si>
  <si>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</si>
  <si>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</si>
  <si>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</si>
  <si>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</si>
  <si>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</si>
  <si>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</si>
  <si>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</si>
  <si>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</si>
  <si>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</si>
  <si>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</si>
  <si>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</si>
  <si>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</si>
  <si>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</si>
  <si>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</si>
  <si>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</si>
  <si>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</si>
  <si>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</si>
  <si>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</si>
  <si>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</si>
  <si>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</si>
  <si>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</si>
  <si>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</si>
  <si>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</si>
  <si>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</si>
  <si>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</si>
  <si>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</si>
  <si>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</si>
  <si>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</si>
  <si>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</si>
  <si>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</si>
  <si>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</si>
  <si>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</si>
  <si>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</si>
  <si>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</si>
  <si>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</si>
  <si>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</si>
  <si>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</si>
  <si>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</si>
  <si>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</si>
  <si>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</si>
  <si>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</si>
  <si>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</si>
  <si>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</si>
  <si>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</si>
  <si>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</si>
  <si>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</si>
  <si>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</si>
  <si>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</si>
  <si>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</si>
  <si>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</si>
  <si>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</si>
  <si>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</si>
  <si>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</si>
  <si>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</si>
  <si>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</si>
  <si>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</si>
  <si>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</si>
  <si>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</si>
  <si>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</si>
  <si>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</si>
  <si>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</si>
  <si>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</si>
  <si>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</si>
  <si>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</si>
  <si>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</si>
  <si>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</si>
  <si>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</si>
  <si>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</si>
  <si>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</si>
  <si>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</si>
  <si>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</si>
  <si>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</si>
  <si>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</si>
  <si>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</si>
  <si>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</si>
  <si>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</si>
  <si>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</si>
  <si>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</si>
  <si>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</si>
  <si>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</si>
  <si>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</si>
  <si>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</si>
  <si>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</si>
  <si>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</si>
  <si>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</si>
  <si>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</si>
  <si>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</si>
  <si>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</si>
  <si>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</si>
  <si>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</si>
  <si>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</si>
  <si>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</si>
  <si>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</si>
  <si>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</si>
  <si>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</si>
  <si>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</si>
  <si>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</si>
  <si>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</si>
  <si>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</si>
  <si>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</si>
  <si>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</si>
  <si>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</si>
  <si>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</si>
  <si>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</si>
  <si>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</si>
  <si>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</si>
  <si>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</si>
  <si>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</si>
  <si>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</si>
  <si>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</si>
  <si>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</si>
  <si>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</si>
  <si>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</si>
  <si>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</si>
  <si>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</si>
  <si>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</si>
  <si>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</si>
  <si>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</si>
  <si>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</si>
  <si>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</si>
  <si>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</si>
  <si>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</si>
  <si>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</si>
  <si>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</si>
  <si>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</si>
  <si>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</si>
  <si>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</si>
  <si>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</si>
  <si>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</si>
  <si>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</si>
  <si>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</si>
  <si>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</si>
  <si>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</si>
  <si>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</si>
  <si>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</si>
  <si>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</si>
  <si>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</si>
  <si>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</si>
  <si>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</si>
  <si>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</si>
  <si>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</si>
  <si>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</si>
  <si>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</si>
  <si>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</si>
  <si>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</si>
  <si>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</si>
  <si>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</si>
  <si>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</si>
  <si>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</si>
  <si>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</si>
  <si>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</si>
  <si>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</si>
  <si>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</si>
  <si>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</si>
  <si>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</si>
  <si>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</si>
  <si>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</si>
  <si>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</si>
  <si>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</si>
  <si>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</si>
  <si>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</si>
  <si>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</si>
  <si>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</si>
  <si>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</si>
  <si>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</si>
  <si>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</si>
  <si>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</si>
  <si>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</si>
  <si>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</si>
  <si>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</si>
  <si>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</si>
  <si>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</si>
  <si>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</si>
  <si>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</si>
  <si>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</si>
  <si>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</si>
  <si>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</si>
  <si>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</si>
  <si>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</si>
  <si>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</si>
  <si>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</si>
  <si>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</si>
  <si>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</si>
  <si>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</si>
  <si>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</si>
  <si>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</si>
  <si>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</si>
  <si>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</si>
  <si>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</si>
  <si>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</si>
  <si>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</si>
  <si>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</si>
  <si>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</si>
  <si>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</si>
  <si>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</si>
  <si>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</si>
  <si>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</si>
  <si>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</si>
  <si>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</si>
  <si>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</si>
  <si>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</si>
  <si>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</si>
  <si>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</si>
  <si>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</si>
  <si>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</si>
  <si>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</si>
  <si>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</si>
  <si>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</si>
  <si>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</si>
  <si>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</si>
  <si>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</si>
  <si>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</si>
  <si>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</si>
  <si>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</si>
  <si>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</si>
  <si>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</si>
  <si>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</si>
  <si>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</si>
  <si>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</si>
  <si>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</si>
  <si>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</si>
  <si>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</si>
  <si>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</si>
  <si>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</si>
  <si>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</si>
  <si>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</si>
  <si>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</si>
  <si>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</si>
  <si>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</si>
  <si>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</si>
  <si>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</si>
  <si>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</si>
  <si>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</si>
  <si>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</si>
  <si>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</si>
  <si>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</si>
  <si>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</si>
  <si>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</si>
  <si>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</si>
  <si>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</si>
  <si>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</si>
  <si>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</si>
  <si>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</si>
  <si>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</si>
  <si>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</si>
  <si>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</si>
  <si>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</si>
  <si>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</si>
  <si>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</si>
  <si>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</si>
  <si>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</si>
  <si>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</si>
  <si>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</si>
  <si>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</si>
  <si>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</si>
  <si>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</si>
  <si>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</si>
  <si>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</si>
  <si>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</si>
  <si>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</si>
  <si>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</si>
  <si>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</si>
  <si>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</si>
  <si>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</si>
  <si>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</si>
  <si>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</si>
  <si>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</si>
  <si>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</si>
  <si>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</si>
  <si>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</si>
  <si>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</si>
  <si>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</si>
  <si>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</si>
  <si>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</si>
  <si>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</si>
  <si>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</si>
  <si>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</si>
  <si>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</si>
  <si>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</si>
  <si>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</si>
  <si>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</si>
  <si>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</si>
  <si>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</si>
  <si>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</si>
  <si>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</si>
  <si>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</si>
  <si>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</si>
  <si>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</si>
  <si>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</si>
  <si>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</si>
  <si>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</si>
  <si>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</si>
  <si>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</si>
  <si>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</si>
  <si>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</si>
  <si>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</si>
  <si>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</si>
  <si>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</si>
  <si>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</si>
  <si>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</si>
  <si>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</si>
  <si>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</si>
  <si>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</si>
  <si>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</si>
  <si>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</si>
  <si>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</si>
  <si>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</si>
  <si>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</si>
  <si>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</si>
  <si>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</si>
  <si>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</si>
  <si>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</si>
  <si>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</si>
  <si>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</si>
  <si>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</si>
  <si>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</si>
  <si>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</si>
  <si>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</si>
  <si>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</si>
  <si>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</si>
  <si>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</si>
  <si>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</si>
  <si>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</si>
  <si>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</si>
  <si>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</si>
  <si>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</si>
  <si>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</si>
  <si>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</si>
  <si>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</si>
  <si>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</si>
  <si>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</si>
  <si>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</si>
  <si>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</si>
  <si>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</si>
  <si>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</si>
  <si>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</si>
  <si>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</si>
  <si>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</si>
  <si>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</si>
  <si>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</si>
  <si>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</si>
  <si>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</si>
  <si>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</si>
  <si>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</si>
  <si>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</si>
  <si>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</si>
  <si>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</si>
  <si>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</si>
  <si>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</si>
  <si>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</si>
  <si>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</si>
  <si>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</si>
  <si>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</si>
  <si>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</si>
  <si>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</si>
  <si>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</si>
  <si>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</si>
  <si>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</si>
  <si>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</si>
  <si>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</si>
  <si>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</si>
  <si>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</si>
  <si>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</si>
  <si>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</si>
  <si>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</si>
  <si>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</si>
  <si>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</si>
  <si>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</si>
  <si>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</si>
  <si>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</si>
  <si>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</si>
  <si>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</si>
  <si>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</si>
  <si>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</si>
  <si>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</si>
  <si>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</si>
  <si>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</si>
  <si>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</si>
  <si>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</si>
  <si>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</si>
  <si>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</si>
  <si>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</si>
  <si>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</si>
  <si>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</si>
  <si>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</si>
  <si>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</si>
  <si>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</si>
  <si>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</si>
  <si>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</si>
  <si>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</si>
  <si>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</si>
  <si>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</si>
  <si>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</si>
  <si>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</si>
  <si>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</si>
  <si>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</si>
  <si>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</si>
  <si>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</si>
  <si>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</si>
  <si>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</si>
  <si>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</si>
  <si>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</si>
  <si>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</si>
  <si>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</si>
  <si>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</si>
  <si>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</si>
  <si>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</si>
  <si>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</si>
  <si>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</si>
  <si>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</si>
  <si>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</si>
  <si>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</si>
  <si>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</si>
  <si>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</si>
  <si>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</si>
  <si>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</si>
  <si>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</si>
  <si>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</si>
  <si>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</si>
  <si>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</si>
  <si>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</si>
  <si>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</si>
  <si>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</si>
  <si>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</si>
  <si>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</si>
  <si>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</si>
  <si>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</si>
  <si>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</si>
  <si>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</si>
  <si>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</si>
  <si>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</si>
  <si>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</si>
  <si>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</si>
  <si>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</si>
  <si>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</si>
  <si>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</si>
  <si>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</si>
  <si>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</si>
  <si>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</si>
  <si>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</si>
  <si>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</si>
  <si>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</si>
  <si>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</si>
  <si>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</si>
  <si>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</si>
  <si>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</si>
  <si>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</si>
  <si>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</si>
  <si>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</si>
  <si>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</si>
  <si>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</si>
  <si>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</si>
  <si>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</si>
  <si>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</si>
  <si>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</si>
  <si>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</si>
  <si>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</si>
  <si>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</si>
  <si>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</si>
  <si>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</si>
  <si>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</si>
  <si>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</si>
  <si>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</si>
  <si>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</si>
  <si>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</si>
  <si>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</si>
  <si>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</si>
  <si>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</si>
  <si>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</si>
  <si>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</si>
  <si>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</si>
  <si>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</si>
  <si>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</si>
  <si>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</si>
  <si>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</si>
  <si>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</si>
  <si>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</si>
  <si>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</si>
  <si>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</si>
  <si>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</si>
  <si>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</si>
  <si>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</si>
  <si>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</si>
  <si>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</si>
  <si>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</si>
  <si>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</si>
  <si>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</si>
  <si>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</si>
  <si>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</si>
  <si>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</si>
  <si>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</si>
  <si>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</si>
  <si>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</si>
  <si>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</si>
  <si>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</si>
  <si>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</si>
  <si>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</si>
  <si>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</si>
  <si>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</si>
  <si>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</si>
  <si>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</si>
  <si>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</si>
  <si>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</si>
  <si>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</si>
  <si>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</si>
  <si>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</si>
  <si>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</si>
  <si>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</si>
  <si>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</si>
  <si>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</si>
  <si>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</si>
  <si>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</si>
  <si>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</si>
  <si>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</si>
  <si>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</si>
  <si>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</si>
  <si>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</si>
  <si>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</si>
  <si>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</si>
  <si>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</si>
  <si>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</si>
  <si>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</si>
  <si>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</si>
  <si>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</si>
  <si>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</si>
  <si>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</si>
  <si>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</si>
  <si>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</si>
  <si>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</si>
  <si>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</si>
  <si>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</si>
  <si>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</si>
  <si>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</si>
  <si>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</si>
  <si>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</si>
  <si>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</si>
  <si>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</si>
  <si>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</si>
  <si>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</si>
  <si>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</si>
  <si>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</si>
  <si>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</si>
  <si>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</si>
  <si>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</si>
  <si>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</si>
  <si>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</si>
  <si>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</si>
  <si>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</si>
  <si>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</si>
  <si>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</si>
  <si>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</si>
  <si>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</si>
  <si>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</si>
  <si>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</si>
  <si>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</si>
  <si>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</si>
  <si>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</si>
  <si>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</si>
  <si>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</si>
  <si>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</si>
  <si>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</si>
  <si>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</si>
  <si>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</si>
  <si>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</si>
  <si>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</si>
  <si>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</si>
  <si>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</si>
  <si>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</si>
  <si>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</si>
  <si>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</si>
  <si>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</si>
  <si>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</si>
  <si>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</si>
  <si>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</si>
  <si>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</si>
  <si>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</si>
  <si>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</si>
  <si>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</si>
  <si>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</si>
  <si>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</si>
  <si>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</si>
  <si>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</si>
  <si>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</si>
  <si>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</si>
  <si>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</si>
  <si>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</si>
  <si>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</si>
  <si>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</si>
  <si>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</si>
  <si>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</si>
  <si>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</si>
  <si>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</si>
  <si>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</si>
  <si>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</si>
  <si>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</si>
  <si>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</si>
  <si>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</si>
  <si>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</si>
  <si>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</si>
  <si>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</si>
  <si>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</si>
  <si>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</si>
  <si>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</si>
  <si>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</si>
  <si>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</si>
  <si>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</si>
  <si>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</si>
  <si>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</si>
  <si>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</si>
  <si>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</si>
  <si>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</si>
  <si>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</si>
  <si>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</si>
  <si>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</si>
  <si>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</si>
  <si>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</si>
  <si>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</si>
  <si>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</si>
  <si>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</si>
  <si>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</si>
  <si>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</si>
  <si>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</si>
  <si>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</si>
  <si>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</si>
  <si>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</si>
  <si>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</si>
  <si>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</si>
  <si>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</si>
  <si>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</si>
  <si>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</si>
  <si>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</si>
  <si>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</si>
  <si>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</si>
  <si>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</si>
  <si>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</si>
  <si>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</si>
  <si>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</si>
  <si>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</si>
  <si>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</si>
  <si>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</si>
  <si>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</si>
  <si>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</si>
  <si>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</si>
  <si>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</si>
  <si>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</si>
  <si>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</si>
  <si>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</si>
  <si>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</si>
  <si>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</si>
  <si>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</si>
  <si>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</si>
  <si>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</si>
  <si>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</si>
  <si>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</si>
  <si>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</si>
  <si>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</si>
  <si>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</si>
  <si>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</si>
  <si>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</si>
  <si>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</si>
  <si>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</si>
  <si>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</si>
  <si>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</si>
  <si>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</si>
  <si>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</si>
  <si>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</si>
  <si>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</si>
  <si>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</si>
  <si>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</si>
  <si>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</si>
  <si>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</si>
  <si>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</si>
  <si>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</si>
  <si>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</si>
  <si>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</si>
  <si>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</si>
  <si>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</si>
  <si>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</si>
  <si>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</si>
  <si>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</si>
  <si>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</si>
  <si>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</si>
  <si>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</si>
  <si>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</si>
  <si>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</si>
  <si>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</si>
  <si>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</si>
  <si>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</si>
  <si>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</si>
  <si>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</si>
  <si>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</si>
  <si>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</si>
  <si>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</si>
  <si>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</si>
  <si>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</si>
  <si>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</si>
  <si>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</si>
  <si>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</si>
  <si>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</si>
  <si>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</si>
  <si>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</si>
  <si>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</si>
  <si>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</si>
  <si>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</si>
  <si>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</si>
  <si>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</si>
  <si>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</si>
  <si>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</si>
  <si>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</si>
  <si>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</si>
  <si>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</si>
  <si>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</si>
  <si>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</si>
  <si>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</si>
  <si>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</si>
  <si>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</si>
  <si>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</si>
  <si>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</si>
  <si>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</si>
  <si>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</si>
  <si>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</si>
  <si>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</si>
  <si>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</si>
  <si>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</si>
  <si>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</si>
  <si>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</si>
  <si>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</si>
  <si>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</si>
  <si>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</si>
  <si>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</si>
  <si>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</si>
  <si>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</si>
  <si>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</si>
  <si>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</si>
  <si>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</si>
  <si>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</si>
  <si>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</si>
  <si>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</si>
  <si>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</si>
  <si>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</si>
  <si>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</si>
  <si>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</si>
  <si>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</si>
  <si>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</si>
  <si>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</si>
  <si>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</si>
  <si>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</si>
  <si>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</si>
  <si>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</si>
  <si>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</si>
  <si>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</si>
  <si>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</si>
  <si>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</si>
  <si>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</si>
  <si>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</si>
  <si>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</si>
  <si>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</si>
  <si>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</si>
  <si>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</si>
  <si>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</si>
  <si>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</si>
  <si>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</si>
  <si>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</si>
  <si>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</si>
  <si>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</si>
  <si>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</si>
  <si>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</si>
  <si>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</si>
  <si>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</si>
  <si>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</si>
  <si>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</si>
  <si>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</si>
  <si>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</si>
  <si>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</si>
  <si>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</si>
  <si>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</si>
  <si>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</si>
  <si>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</si>
  <si>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</si>
  <si>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</si>
  <si>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</si>
  <si>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</si>
  <si>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</si>
  <si>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</si>
  <si>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</si>
  <si>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</si>
  <si>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</si>
  <si>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</si>
  <si>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</si>
  <si>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</si>
  <si>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</si>
  <si>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</si>
  <si>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</si>
  <si>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</si>
  <si>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</si>
  <si>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</si>
  <si>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</si>
  <si>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</si>
  <si>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</si>
  <si>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</si>
  <si>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</si>
  <si>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</si>
  <si>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</si>
  <si>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</si>
  <si>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</si>
  <si>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</si>
  <si>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</si>
  <si>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</si>
  <si>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</si>
  <si>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</si>
  <si>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</si>
  <si>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</si>
  <si>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</si>
  <si>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</si>
  <si>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</si>
  <si>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</si>
  <si>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</si>
  <si>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</si>
  <si>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</si>
  <si>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</si>
  <si>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</si>
  <si>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</si>
  <si>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</si>
  <si>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</si>
  <si>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</si>
  <si>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</si>
  <si>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</si>
  <si>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</si>
  <si>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</si>
  <si>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</si>
  <si>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</si>
  <si>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</si>
  <si>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</si>
  <si>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</si>
  <si>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</si>
  <si>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</si>
  <si>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</si>
  <si>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</si>
  <si>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</si>
  <si>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</si>
  <si>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</si>
  <si>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</si>
  <si>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</si>
  <si>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</si>
  <si>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</si>
  <si>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</si>
  <si>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</si>
  <si>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</si>
  <si>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</si>
  <si>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</si>
  <si>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</si>
  <si>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</si>
  <si>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</si>
  <si>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</si>
  <si>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</si>
  <si>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</si>
  <si>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</si>
  <si>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</si>
  <si>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</si>
  <si>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</si>
  <si>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</si>
  <si>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</si>
  <si>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</si>
  <si>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</si>
  <si>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</si>
  <si>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</si>
  <si>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</si>
  <si>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</si>
  <si>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</si>
  <si>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</si>
  <si>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</si>
  <si>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</si>
  <si>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</si>
  <si>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</si>
  <si>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</si>
  <si>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</si>
  <si>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</si>
  <si>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</si>
  <si>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</si>
  <si>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</si>
  <si>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</si>
  <si>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</si>
  <si>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</si>
  <si>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</si>
  <si>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</si>
  <si>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</si>
  <si>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</si>
  <si>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</si>
  <si>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</si>
  <si>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</si>
  <si>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</si>
  <si>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</si>
  <si>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</si>
  <si>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</si>
  <si>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</si>
  <si>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</si>
  <si>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</si>
  <si>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</si>
  <si>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</si>
  <si>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</si>
  <si>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</si>
  <si>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</si>
  <si>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</si>
  <si>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</si>
  <si>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</si>
  <si>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</si>
  <si>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</si>
  <si>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</si>
  <si>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</si>
  <si>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</si>
  <si>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</si>
  <si>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</si>
  <si>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</si>
  <si>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</si>
  <si>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</si>
  <si>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</si>
  <si>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</si>
  <si>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</si>
  <si>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</si>
  <si>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</si>
  <si>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</si>
  <si>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</si>
  <si>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</si>
  <si>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</si>
  <si>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</si>
  <si>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</si>
  <si>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</si>
  <si>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</si>
  <si>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</si>
  <si>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</si>
  <si>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</si>
  <si>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</si>
  <si>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</si>
  <si>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</si>
  <si>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</si>
  <si>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</si>
  <si>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</si>
  <si>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</si>
  <si>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</si>
  <si>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</si>
  <si>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</si>
  <si>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</si>
  <si>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</si>
  <si>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</si>
  <si>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</si>
  <si>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</si>
  <si>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</si>
  <si>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</si>
  <si>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</si>
  <si>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</si>
  <si>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</si>
  <si>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</si>
  <si>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</si>
  <si>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</si>
  <si>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</si>
  <si>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</si>
  <si>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</si>
  <si>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</si>
  <si>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</si>
  <si>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</si>
  <si>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</si>
  <si>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</si>
  <si>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</si>
  <si>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</si>
  <si>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</si>
  <si>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</si>
  <si>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</si>
  <si>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</si>
  <si>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</si>
  <si>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</si>
  <si>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</si>
  <si>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</si>
  <si>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</si>
  <si>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</si>
  <si>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</si>
  <si>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</si>
  <si>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</si>
  <si>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</si>
  <si>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</si>
  <si>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</si>
  <si>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</si>
  <si>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</si>
  <si>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</si>
  <si>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</si>
  <si>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</si>
  <si>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</si>
  <si>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</si>
  <si>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</si>
  <si>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</si>
  <si>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</si>
  <si>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</si>
  <si>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</si>
  <si>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</si>
  <si>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</si>
  <si>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</si>
  <si>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</si>
  <si>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</si>
  <si>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</si>
  <si>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</si>
  <si>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</si>
  <si>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</si>
  <si>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</si>
  <si>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</si>
  <si>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</si>
  <si>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</si>
  <si>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</si>
  <si>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</si>
  <si>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</si>
  <si>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</si>
  <si>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</si>
  <si>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</si>
  <si>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</si>
  <si>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</si>
  <si>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</si>
  <si>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</si>
  <si>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</si>
  <si>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</si>
  <si>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</si>
  <si>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</si>
  <si>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</si>
  <si>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</si>
  <si>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</si>
  <si>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</si>
  <si>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</si>
  <si>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</si>
  <si>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</si>
  <si>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</si>
  <si>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</si>
  <si>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</si>
  <si>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</si>
  <si>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</si>
  <si>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</si>
  <si>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</si>
  <si>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</si>
  <si>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</si>
  <si>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</si>
  <si>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</si>
  <si>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</si>
  <si>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</si>
  <si>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</si>
  <si>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</si>
  <si>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</si>
  <si>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</si>
  <si>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</si>
  <si>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</si>
  <si>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</si>
  <si>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</si>
  <si>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</si>
  <si>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</si>
  <si>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</si>
  <si>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</si>
  <si>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</si>
  <si>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</si>
  <si>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</si>
  <si>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</si>
  <si>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</si>
  <si>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</si>
  <si>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</si>
  <si>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</si>
  <si>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</si>
  <si>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</si>
  <si>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</si>
  <si>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</si>
  <si>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</si>
  <si>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</si>
  <si>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</si>
  <si>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</si>
  <si>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</si>
  <si>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</si>
  <si>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</si>
  <si>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</si>
  <si>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</si>
  <si>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</si>
  <si>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</si>
  <si>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</si>
  <si>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</si>
  <si>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</si>
  <si>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</si>
  <si>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</si>
  <si>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</si>
  <si>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</si>
  <si>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</si>
  <si>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</si>
  <si>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</si>
  <si>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</si>
  <si>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</si>
  <si>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</si>
  <si>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</si>
  <si>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</si>
  <si>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</si>
  <si>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</si>
  <si>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</si>
  <si>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</si>
  <si>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</si>
  <si>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</si>
  <si>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</si>
  <si>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</si>
  <si>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</si>
  <si>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</si>
  <si>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</si>
  <si>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</si>
  <si>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</si>
  <si>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</si>
  <si>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</si>
  <si>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</si>
  <si>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</si>
  <si>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</si>
  <si>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</si>
  <si>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</si>
  <si>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</si>
  <si>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</si>
  <si>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</si>
  <si>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</si>
  <si>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</si>
  <si>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</si>
  <si>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</si>
  <si>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</si>
  <si>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</si>
  <si>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</si>
  <si>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</si>
  <si>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</si>
  <si>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</si>
  <si>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</si>
  <si>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</si>
  <si>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</si>
  <si>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</si>
  <si>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</si>
  <si>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</si>
  <si>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</si>
  <si>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</si>
  <si>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</si>
  <si>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</si>
  <si>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</si>
  <si>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</si>
  <si>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</si>
  <si>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</si>
  <si>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</si>
  <si>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</si>
  <si>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</si>
  <si>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</si>
  <si>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</si>
  <si>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</si>
  <si>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</si>
  <si>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</si>
  <si>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</si>
  <si>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</si>
  <si>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</si>
  <si>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</si>
  <si>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</si>
  <si>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</si>
  <si>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</si>
  <si>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</si>
  <si>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</si>
  <si>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</si>
  <si>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</si>
  <si>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</si>
  <si>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</si>
  <si>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</si>
  <si>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</si>
  <si>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</si>
  <si>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</si>
  <si>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</si>
  <si>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</si>
  <si>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</si>
  <si>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</si>
  <si>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</si>
  <si>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</si>
  <si>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</si>
  <si>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</si>
  <si>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</si>
  <si>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</si>
  <si>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</si>
  <si>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</si>
  <si>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</si>
  <si>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</si>
  <si>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</si>
  <si>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</si>
  <si>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</si>
  <si>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</si>
  <si>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</si>
  <si>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</si>
  <si>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</si>
  <si>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</si>
  <si>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</si>
  <si>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</si>
  <si>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</si>
  <si>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</si>
  <si>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</si>
  <si>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</si>
  <si>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</si>
  <si>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</si>
  <si>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</si>
  <si>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</si>
  <si>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</si>
  <si>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</si>
  <si>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</si>
  <si>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</si>
  <si>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</si>
  <si>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</si>
  <si>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</si>
  <si>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</si>
  <si>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</si>
  <si>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</si>
  <si>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</si>
  <si>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</si>
  <si>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</si>
  <si>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</si>
  <si>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</si>
  <si>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</si>
  <si>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</si>
  <si>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</si>
  <si>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</si>
  <si>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</si>
  <si>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</si>
  <si>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</si>
  <si>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</si>
  <si>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</si>
  <si>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</si>
  <si>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</si>
  <si>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</si>
  <si>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</si>
  <si>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</si>
  <si>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</si>
  <si>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</si>
  <si>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</si>
  <si>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</si>
  <si>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</si>
  <si>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</si>
  <si>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</si>
  <si>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</si>
  <si>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</si>
  <si>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</si>
  <si>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</si>
  <si>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</si>
  <si>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</si>
  <si>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</si>
  <si>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</si>
  <si>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</si>
  <si>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</si>
  <si>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</si>
  <si>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</si>
  <si>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</si>
  <si>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</si>
  <si>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</si>
  <si>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</si>
  <si>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</si>
  <si>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</si>
  <si>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</si>
  <si>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</si>
  <si>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</si>
  <si>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</si>
  <si>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</si>
  <si>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</si>
  <si>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</si>
  <si>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</si>
  <si>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</si>
  <si>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</si>
  <si>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</si>
  <si>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</si>
  <si>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</si>
  <si>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</si>
  <si>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</si>
  <si>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</si>
  <si>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</si>
  <si>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</si>
  <si>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</si>
  <si>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</si>
  <si>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</si>
  <si>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</si>
  <si>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</si>
  <si>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</si>
  <si>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</si>
  <si>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</si>
  <si>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</si>
  <si>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</si>
  <si>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</si>
  <si>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</si>
  <si>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</si>
  <si>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</si>
  <si>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</si>
  <si>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</si>
  <si>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</si>
  <si>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</si>
  <si>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</si>
  <si>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</si>
  <si>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</si>
  <si>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</si>
  <si>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</si>
  <si>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</si>
  <si>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</si>
  <si>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</si>
  <si>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</si>
  <si>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</si>
  <si>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</si>
  <si>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</si>
  <si>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</si>
  <si>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</si>
  <si>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</si>
  <si>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</si>
  <si>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</si>
  <si>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</si>
  <si>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</si>
  <si>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</si>
  <si>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</si>
  <si>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</si>
  <si>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</si>
  <si>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</si>
  <si>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</si>
  <si>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</si>
  <si>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</si>
  <si>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</si>
  <si>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</si>
  <si>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</si>
  <si>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</si>
  <si>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</si>
  <si>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</si>
  <si>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</si>
  <si>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</si>
  <si>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</si>
  <si>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</si>
  <si>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</si>
  <si>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</si>
  <si>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</si>
  <si>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</si>
  <si>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</si>
  <si>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</si>
  <si>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</si>
  <si>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</si>
  <si>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</si>
  <si>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</si>
  <si>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</si>
  <si>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</si>
  <si>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</si>
  <si>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</si>
  <si>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</si>
  <si>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</si>
  <si>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</si>
  <si>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</si>
  <si>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</si>
  <si>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</si>
  <si>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</si>
  <si>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</si>
  <si>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</si>
  <si>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</si>
  <si>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</si>
  <si>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</si>
  <si>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</si>
  <si>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</si>
  <si>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</si>
  <si>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</si>
  <si>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</si>
  <si>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</si>
  <si>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</si>
  <si>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</si>
  <si>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</si>
  <si>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</si>
  <si>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</si>
  <si>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</si>
  <si>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</si>
  <si>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</si>
  <si>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</si>
  <si>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</si>
  <si>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</si>
  <si>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</si>
  <si>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</si>
  <si>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</si>
  <si>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</si>
  <si>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</si>
  <si>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</si>
  <si>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</si>
  <si>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</si>
  <si>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</si>
  <si>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</si>
  <si>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</si>
  <si>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</si>
  <si>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</si>
  <si>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</si>
  <si>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</si>
  <si>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</si>
  <si>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</si>
  <si>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</si>
  <si>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</si>
  <si>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</si>
  <si>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</si>
  <si>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</si>
  <si>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</si>
  <si>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</si>
  <si>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</si>
  <si>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</si>
  <si>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</si>
  <si>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</si>
  <si>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</si>
  <si>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</si>
  <si>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</si>
  <si>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</si>
  <si>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</si>
  <si>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</si>
  <si>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</si>
  <si>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</si>
  <si>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</si>
  <si>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</si>
  <si>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</si>
  <si>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</si>
  <si>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</si>
  <si>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</si>
  <si>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</si>
  <si>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</si>
  <si>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</si>
  <si>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</si>
  <si>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</si>
  <si>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</si>
  <si>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</si>
  <si>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</si>
  <si>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</si>
  <si>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</si>
  <si>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</si>
  <si>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</si>
  <si>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</si>
  <si>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</si>
  <si>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</si>
  <si>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</si>
  <si>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</si>
  <si>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</si>
  <si>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</si>
  <si>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</si>
  <si>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</si>
  <si>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</si>
  <si>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</si>
  <si>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</si>
  <si>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</si>
  <si>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</si>
  <si>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</si>
  <si>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</si>
  <si>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</si>
  <si>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</si>
  <si>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</si>
  <si>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</si>
  <si>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</si>
  <si>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</si>
  <si>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</si>
  <si>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</si>
  <si>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</si>
  <si>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</si>
  <si>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</si>
  <si>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</si>
  <si>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</si>
  <si>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</si>
  <si>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</si>
  <si>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</si>
  <si>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</si>
  <si>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</si>
  <si>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</si>
  <si>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</si>
  <si>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</si>
  <si>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</si>
  <si>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</si>
  <si>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</si>
  <si>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</si>
  <si>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</si>
  <si>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</si>
  <si>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</si>
  <si>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</si>
  <si>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</si>
  <si>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</si>
  <si>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</si>
  <si>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</si>
  <si>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</si>
  <si>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</si>
  <si>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</si>
  <si>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</si>
  <si>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</si>
  <si>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</si>
  <si>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</si>
  <si>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</si>
  <si>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</si>
  <si>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</si>
  <si>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</si>
  <si>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</si>
  <si>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</si>
  <si>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</si>
  <si>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</si>
  <si>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</si>
  <si>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</si>
  <si>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</si>
  <si>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</si>
  <si>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</si>
  <si>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</si>
  <si>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</si>
  <si>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</si>
  <si>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</si>
  <si>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</si>
  <si>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</si>
  <si>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</si>
  <si>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</si>
  <si>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</si>
  <si>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</si>
  <si>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</si>
  <si>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</si>
  <si>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</si>
  <si>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</si>
  <si>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</si>
  <si>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</si>
  <si>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</si>
  <si>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</si>
  <si>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</si>
  <si>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</si>
  <si>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</si>
  <si>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</si>
  <si>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</si>
  <si>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</si>
  <si>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</si>
  <si>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</si>
  <si>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</si>
  <si>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</si>
  <si>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</si>
  <si>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</si>
  <si>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</si>
  <si>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</si>
  <si>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</si>
  <si>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</si>
  <si>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</si>
  <si>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</si>
  <si>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</si>
  <si>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</si>
  <si>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</si>
  <si>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</si>
  <si>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</si>
  <si>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</si>
  <si>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</si>
  <si>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</si>
  <si>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</si>
  <si>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</si>
  <si>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</si>
  <si>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</si>
  <si>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</si>
  <si>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</si>
  <si>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</si>
  <si>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</si>
  <si>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</si>
  <si>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</si>
  <si>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</si>
  <si>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</si>
  <si>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</si>
  <si>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</si>
  <si>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</si>
  <si>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</si>
  <si>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</si>
  <si>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</si>
  <si>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</si>
  <si>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</si>
  <si>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</si>
  <si>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</si>
  <si>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</si>
  <si>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</si>
  <si>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</si>
  <si>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</si>
  <si>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</si>
  <si>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</si>
  <si>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</si>
  <si>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</si>
  <si>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</si>
  <si>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</si>
  <si>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</si>
  <si>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</si>
  <si>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</si>
  <si>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</si>
  <si>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</si>
  <si>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</si>
  <si>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</si>
  <si>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</si>
  <si>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</si>
  <si>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</si>
  <si>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</si>
  <si>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</si>
  <si>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</si>
  <si>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</si>
  <si>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</si>
  <si>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</si>
  <si>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</si>
  <si>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</si>
  <si>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</si>
  <si>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</si>
  <si>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</si>
  <si>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</si>
  <si>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</si>
  <si>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</si>
  <si>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</si>
  <si>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</si>
  <si>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</si>
  <si>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</si>
  <si>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</si>
  <si>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</si>
  <si>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</si>
  <si>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</si>
  <si>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</si>
  <si>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</si>
  <si>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</si>
  <si>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</si>
  <si>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</si>
  <si>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</si>
  <si>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</si>
  <si>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</si>
  <si>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</si>
  <si>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</si>
  <si>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</si>
  <si>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</si>
  <si>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</si>
  <si>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</si>
  <si>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</si>
  <si>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</si>
  <si>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</si>
  <si>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</si>
  <si>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</si>
  <si>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</si>
  <si>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</si>
  <si>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</si>
  <si>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</si>
  <si>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</si>
  <si>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</si>
  <si>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</si>
  <si>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</si>
  <si>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</si>
  <si>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</si>
  <si>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</si>
  <si>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</si>
  <si>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</si>
  <si>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</si>
  <si>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</si>
  <si>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</si>
  <si>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</si>
  <si>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</si>
  <si>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</si>
  <si>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</si>
  <si>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</si>
  <si>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</si>
  <si>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</si>
  <si>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</si>
  <si>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</si>
  <si>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</si>
  <si>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</si>
  <si>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</si>
  <si>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</si>
  <si>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</si>
  <si>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</si>
  <si>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</si>
  <si>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</si>
  <si>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</si>
  <si>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</si>
  <si>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</si>
  <si>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</si>
  <si>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</si>
  <si>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</si>
  <si>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</si>
  <si>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</si>
  <si>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</si>
  <si>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</si>
  <si>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</si>
  <si>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</si>
  <si>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</si>
  <si>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</si>
  <si>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</si>
  <si>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</si>
  <si>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</si>
  <si>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</si>
  <si>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</si>
  <si>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</si>
  <si>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</si>
  <si>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</si>
  <si>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</si>
  <si>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</si>
  <si>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</si>
  <si>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</si>
  <si>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</si>
  <si>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</si>
  <si>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</si>
  <si>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</si>
  <si>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</si>
  <si>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</si>
  <si>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</si>
  <si>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</si>
  <si>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</si>
  <si>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</si>
  <si>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</si>
  <si>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</si>
  <si>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</si>
  <si>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</si>
  <si>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</si>
  <si>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</si>
  <si>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</si>
  <si>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</si>
  <si>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</si>
  <si>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</si>
  <si>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</si>
  <si>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</si>
  <si>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</si>
  <si>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</si>
  <si>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</si>
  <si>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</si>
  <si>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</si>
  <si>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</si>
  <si>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</si>
  <si>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</si>
  <si>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</si>
  <si>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</si>
  <si>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</si>
  <si>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</si>
  <si>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</si>
  <si>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</si>
  <si>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</si>
  <si>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</si>
  <si>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</si>
  <si>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</si>
  <si>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</si>
  <si>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</si>
  <si>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</si>
  <si>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</si>
  <si>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</si>
  <si>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</si>
  <si>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</si>
  <si>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</si>
  <si>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</si>
  <si>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</si>
  <si>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</si>
  <si>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</si>
  <si>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</si>
  <si>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</si>
  <si>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</si>
  <si>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</si>
  <si>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</si>
  <si>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</si>
  <si>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</si>
  <si>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</si>
  <si>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</si>
  <si>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</si>
  <si>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</si>
  <si>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</si>
  <si>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</si>
  <si>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</si>
  <si>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</si>
  <si>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</si>
  <si>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</si>
  <si>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</si>
  <si>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</si>
  <si>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</si>
  <si>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</si>
  <si>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</si>
  <si>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</si>
  <si>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</si>
  <si>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</si>
  <si>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</si>
  <si>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</si>
  <si>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</si>
  <si>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</si>
  <si>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</si>
  <si>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</si>
  <si>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</si>
  <si>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</si>
  <si>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</si>
  <si>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</si>
  <si>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</si>
  <si>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</si>
  <si>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</si>
  <si>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</si>
  <si>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</si>
  <si>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</si>
  <si>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</si>
  <si>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</si>
  <si>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</si>
  <si>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</si>
  <si>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</si>
  <si>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</si>
  <si>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</si>
  <si>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</si>
  <si>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</si>
  <si>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</si>
  <si>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</si>
  <si>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</si>
  <si>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</si>
  <si>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</si>
  <si>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</si>
  <si>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</si>
  <si>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</si>
  <si>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</si>
  <si>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</si>
  <si>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</si>
  <si>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</si>
  <si>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</si>
  <si>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</si>
  <si>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</si>
  <si>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</si>
  <si>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</si>
  <si>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</si>
  <si>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</si>
  <si>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</si>
  <si>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</si>
  <si>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</si>
  <si>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</si>
  <si>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</si>
  <si>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</si>
  <si>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</si>
  <si>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</si>
  <si>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</si>
  <si>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</si>
  <si>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</si>
  <si>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</si>
  <si>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</si>
  <si>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</si>
  <si>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</si>
  <si>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</si>
  <si>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</si>
  <si>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</si>
  <si>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</si>
  <si>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</si>
  <si>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</si>
  <si>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</si>
  <si>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</si>
  <si>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</si>
  <si>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</si>
  <si>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</si>
  <si>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</si>
  <si>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</si>
  <si>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</si>
  <si>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</si>
  <si>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</si>
  <si>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</si>
  <si>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</si>
  <si>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</si>
  <si>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</si>
  <si>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</si>
  <si>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</si>
  <si>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</si>
  <si>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</si>
  <si>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</si>
  <si>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</si>
  <si>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</si>
  <si>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</si>
  <si>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</si>
  <si>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</si>
  <si>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</si>
  <si>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</si>
  <si>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</si>
  <si>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</si>
  <si>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</si>
  <si>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</si>
  <si>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</si>
  <si>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</si>
  <si>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</si>
  <si>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</si>
  <si>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</si>
  <si>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</si>
  <si>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</si>
  <si>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</si>
  <si>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</si>
  <si>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</si>
  <si>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</si>
  <si>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</si>
  <si>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</si>
  <si>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</si>
  <si>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</si>
  <si>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</si>
  <si>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</si>
  <si>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</si>
  <si>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</si>
  <si>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</si>
  <si>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</si>
  <si>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</si>
  <si>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</si>
  <si>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</si>
  <si>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</si>
  <si>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</si>
  <si>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</si>
  <si>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</si>
  <si>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</si>
  <si>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</si>
  <si>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</si>
  <si>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</si>
  <si>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</si>
  <si>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</si>
  <si>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</si>
  <si>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</si>
  <si>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</si>
  <si>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</si>
  <si>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</si>
  <si>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</si>
  <si>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</si>
  <si>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</si>
  <si>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</si>
  <si>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</si>
  <si>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</si>
  <si>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</si>
  <si>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</si>
  <si>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</si>
  <si>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</si>
  <si>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</si>
  <si>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</si>
  <si>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</si>
  <si>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</si>
  <si>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</si>
  <si>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</si>
  <si>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</si>
  <si>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</si>
  <si>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</si>
  <si>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</si>
  <si>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</si>
  <si>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</si>
  <si>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</si>
  <si>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</si>
  <si>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</si>
  <si>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</si>
  <si>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</si>
  <si>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</si>
  <si>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</si>
  <si>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</si>
  <si>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</si>
  <si>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</si>
  <si>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</si>
  <si>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</si>
  <si>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</si>
  <si>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</si>
  <si>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</si>
  <si>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</si>
  <si>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</si>
  <si>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</si>
  <si>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</si>
  <si>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</si>
  <si>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</si>
  <si>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</si>
  <si>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</si>
  <si>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</si>
  <si>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</si>
  <si>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</si>
  <si>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</si>
  <si>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</si>
  <si>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</si>
  <si>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</si>
  <si>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</si>
  <si>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</si>
  <si>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</si>
  <si>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</si>
  <si>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</si>
  <si>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</si>
  <si>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</si>
  <si>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</si>
  <si>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</si>
  <si>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</si>
  <si>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</si>
  <si>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</si>
  <si>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</si>
  <si>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</si>
  <si>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</si>
  <si>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</si>
  <si>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</si>
  <si>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</si>
  <si>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</si>
  <si>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</si>
  <si>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</si>
  <si>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</si>
  <si>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</si>
  <si>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</si>
  <si>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</si>
  <si>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</si>
  <si>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</si>
  <si>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</si>
  <si>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</si>
  <si>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</si>
  <si>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</si>
  <si>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</si>
  <si>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</si>
  <si>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</si>
  <si>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</si>
  <si>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</si>
  <si>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</si>
  <si>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</si>
  <si>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</si>
  <si>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</si>
  <si>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</si>
  <si>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</si>
  <si>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</si>
  <si>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</si>
  <si>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</si>
  <si>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</si>
  <si>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</si>
  <si>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</si>
  <si>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</si>
  <si>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</si>
  <si>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</si>
  <si>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</si>
  <si>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</si>
  <si>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</si>
  <si>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</si>
  <si>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</si>
  <si>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</si>
  <si>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</si>
  <si>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</si>
  <si>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</si>
  <si>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</si>
  <si>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</si>
  <si>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</si>
  <si>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</si>
  <si>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</si>
  <si>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</si>
  <si>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</si>
  <si>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</si>
  <si>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</si>
  <si>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</si>
  <si>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</si>
  <si>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</si>
  <si>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</si>
  <si>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</si>
  <si>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</si>
  <si>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</si>
  <si>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</si>
  <si>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</si>
  <si>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</si>
  <si>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</si>
  <si>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</si>
  <si>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</si>
  <si>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</si>
  <si>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</si>
  <si>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</si>
  <si>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</si>
  <si>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</si>
  <si>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</si>
  <si>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</si>
  <si>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</si>
  <si>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</si>
  <si>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</si>
  <si>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</si>
  <si>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</si>
  <si>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</si>
  <si>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</si>
  <si>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</si>
  <si>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</si>
  <si>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</si>
  <si>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</si>
  <si>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</si>
  <si>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</si>
  <si>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</si>
  <si>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</si>
  <si>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</si>
  <si>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</si>
  <si>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</si>
  <si>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</si>
  <si>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</si>
  <si>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</si>
  <si>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</si>
  <si>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</si>
  <si>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</si>
  <si>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</si>
  <si>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</si>
  <si>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</si>
  <si>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</si>
  <si>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</si>
  <si>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</si>
  <si>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</si>
  <si>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</si>
  <si>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</si>
  <si>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</si>
  <si>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</si>
  <si>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</si>
  <si>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</si>
  <si>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</si>
  <si>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</si>
  <si>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</si>
  <si>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</si>
  <si>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</si>
  <si>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</si>
  <si>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</si>
  <si>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</si>
  <si>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</si>
  <si>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</si>
  <si>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</si>
  <si>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</si>
  <si>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</si>
  <si>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</si>
  <si>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</si>
  <si>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</si>
  <si>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</si>
  <si>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</si>
  <si>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</si>
  <si>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</si>
  <si>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</si>
  <si>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</si>
  <si>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</si>
  <si>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</si>
  <si>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</si>
  <si>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</si>
  <si>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</si>
  <si>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</si>
  <si>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</si>
  <si>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</si>
  <si>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</si>
  <si>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</si>
  <si>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</si>
  <si>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</si>
  <si>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</si>
  <si>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</si>
  <si>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</si>
  <si>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</si>
  <si>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</si>
  <si>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</si>
  <si>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</si>
  <si>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</si>
  <si>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</si>
  <si>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</si>
  <si>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</si>
  <si>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</si>
  <si>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</si>
  <si>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</si>
  <si>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</si>
  <si>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</si>
  <si>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</si>
  <si>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</si>
  <si>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</si>
  <si>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</si>
  <si>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</si>
  <si>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</si>
  <si>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</si>
  <si>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</si>
  <si>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</si>
  <si>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</si>
  <si>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</si>
  <si>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</si>
  <si>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</si>
  <si>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</si>
  <si>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</si>
  <si>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</si>
  <si>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</si>
  <si>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</si>
  <si>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</si>
  <si>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</si>
  <si>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</si>
  <si>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</si>
  <si>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</si>
  <si>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</si>
  <si>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</si>
  <si>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</si>
  <si>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</si>
  <si>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</si>
  <si>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</si>
  <si>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</si>
  <si>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</si>
  <si>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</si>
  <si>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</si>
  <si>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</si>
  <si>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</si>
  <si>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</si>
  <si>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</si>
  <si>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</si>
  <si>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</si>
  <si>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</si>
  <si>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</si>
  <si>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</si>
  <si>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</si>
  <si>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</si>
  <si>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</si>
  <si>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</si>
  <si>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</si>
  <si>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</si>
  <si>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</si>
  <si>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</si>
  <si>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</si>
  <si>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</si>
  <si>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</si>
  <si>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</si>
  <si>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</si>
  <si>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</si>
  <si>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</si>
  <si>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</si>
  <si>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</si>
  <si>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</si>
  <si>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</si>
  <si>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</si>
  <si>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</si>
  <si>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</si>
  <si>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</si>
  <si>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</si>
  <si>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</si>
  <si>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</si>
  <si>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</si>
  <si>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</si>
  <si>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</si>
  <si>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</si>
  <si>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</si>
  <si>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</si>
  <si>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</si>
  <si>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</si>
  <si>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</si>
  <si>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</si>
  <si>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</si>
  <si>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</si>
  <si>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</si>
  <si>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</si>
  <si>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</si>
  <si>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</si>
  <si>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</si>
  <si>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</si>
  <si>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</si>
  <si>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</si>
  <si>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</si>
  <si>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</si>
  <si>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</si>
  <si>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</si>
  <si>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</si>
  <si>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</si>
  <si>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</si>
  <si>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</si>
  <si>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</si>
  <si>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</si>
  <si>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</si>
  <si>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</si>
  <si>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</si>
  <si>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</si>
  <si>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</si>
  <si>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</si>
  <si>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</si>
  <si>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</si>
  <si>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</si>
  <si>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</si>
  <si>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</si>
  <si>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</si>
  <si>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</si>
  <si>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</si>
  <si>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</si>
  <si>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</si>
  <si>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</si>
  <si>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</si>
  <si>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</si>
  <si>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</si>
  <si>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</si>
  <si>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</si>
  <si>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</si>
  <si>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</si>
  <si>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</si>
  <si>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</si>
  <si>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</si>
  <si>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</si>
  <si>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</si>
  <si>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</si>
  <si>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</si>
  <si>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</si>
  <si>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</si>
  <si>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</si>
  <si>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</si>
  <si>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</si>
  <si>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</si>
  <si>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</si>
  <si>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</si>
  <si>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</si>
  <si>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</si>
  <si>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</si>
  <si>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</si>
  <si>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</si>
  <si>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</si>
  <si>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</si>
  <si>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</si>
  <si>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</si>
  <si>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</si>
  <si>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</si>
  <si>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</si>
  <si>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</si>
  <si>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</si>
  <si>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</si>
  <si>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</si>
  <si>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</si>
  <si>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</si>
  <si>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</si>
  <si>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</si>
  <si>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</si>
  <si>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</si>
  <si>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</si>
  <si>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</si>
  <si>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</si>
  <si>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</si>
  <si>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</si>
  <si>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</si>
  <si>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</si>
  <si>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</si>
  <si>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</si>
  <si>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</si>
  <si>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</si>
  <si>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</si>
  <si>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</si>
  <si>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</si>
  <si>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</si>
  <si>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</si>
  <si>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</si>
  <si>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</si>
  <si>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</si>
  <si>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</si>
  <si>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</si>
  <si>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</si>
  <si>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</si>
  <si>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</si>
  <si>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</si>
  <si>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</si>
  <si>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</si>
  <si>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</si>
  <si>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</si>
  <si>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</si>
  <si>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</si>
  <si>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</si>
  <si>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</si>
  <si>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</si>
  <si>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</si>
  <si>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</si>
  <si>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</si>
  <si>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</si>
  <si>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</si>
  <si>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</si>
  <si>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</si>
  <si>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</si>
  <si>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</si>
  <si>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</si>
  <si>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</si>
  <si>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</si>
  <si>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</si>
  <si>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</si>
  <si>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</si>
  <si>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</si>
  <si>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</si>
  <si>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</si>
  <si>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</si>
  <si>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</si>
  <si>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</si>
  <si>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</si>
  <si>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</si>
  <si>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</si>
  <si>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</si>
  <si>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</si>
  <si>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</si>
  <si>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</si>
  <si>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</si>
  <si>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</si>
  <si>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</si>
  <si>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</si>
  <si>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</si>
  <si>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</si>
  <si>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</si>
  <si>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</si>
  <si>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</si>
  <si>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</si>
  <si>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</si>
  <si>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</si>
  <si>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</si>
  <si>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</si>
  <si>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</si>
  <si>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</si>
  <si>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</si>
  <si>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</si>
  <si>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</si>
  <si>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</si>
  <si>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</si>
  <si>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</si>
  <si>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</si>
  <si>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</si>
  <si>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</si>
  <si>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</si>
  <si>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</si>
  <si>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</si>
  <si>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</si>
  <si>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</si>
  <si>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</si>
  <si>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</si>
  <si>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</si>
  <si>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</si>
  <si>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</si>
  <si>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</si>
  <si>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</si>
  <si>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</si>
  <si>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</si>
  <si>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</si>
  <si>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</si>
  <si>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</si>
  <si>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</si>
  <si>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</si>
  <si>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</si>
  <si>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</si>
  <si>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</si>
  <si>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</si>
  <si>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</si>
  <si>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</si>
  <si>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</si>
  <si>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</si>
  <si>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</si>
  <si>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</si>
  <si>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</si>
  <si>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</si>
  <si>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</si>
  <si>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</si>
  <si>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</si>
  <si>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</si>
  <si>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</si>
  <si>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</si>
  <si>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</si>
  <si>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</si>
  <si>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</si>
  <si>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</si>
  <si>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</si>
  <si>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</si>
  <si>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</si>
  <si>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</si>
  <si>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</si>
  <si>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</si>
  <si>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</si>
  <si>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</si>
  <si>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</si>
  <si>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</si>
  <si>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</si>
  <si>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</si>
  <si>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</si>
  <si>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</si>
  <si>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</si>
  <si>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</si>
  <si>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</si>
  <si>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</si>
  <si>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</si>
  <si>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</si>
  <si>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</si>
  <si>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</si>
  <si>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</si>
  <si>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</si>
  <si>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</si>
  <si>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</si>
  <si>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</si>
  <si>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</si>
  <si>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</si>
  <si>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</si>
  <si>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</si>
  <si>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</si>
  <si>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</si>
  <si>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</si>
  <si>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</si>
  <si>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</si>
  <si>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</si>
  <si>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</si>
  <si>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</si>
  <si>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</si>
  <si>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</si>
  <si>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</si>
  <si>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</si>
  <si>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</si>
  <si>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</si>
  <si>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</si>
  <si>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</si>
  <si>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</si>
  <si>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</si>
  <si>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</si>
  <si>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</si>
  <si>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</si>
  <si>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</si>
  <si>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</si>
  <si>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</si>
  <si>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</si>
  <si>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</si>
  <si>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</si>
  <si>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</si>
  <si>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</si>
  <si>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</si>
  <si>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</si>
  <si>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</si>
  <si>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</si>
  <si>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</si>
  <si>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</si>
  <si>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</si>
  <si>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</si>
  <si>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</si>
  <si>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</si>
  <si>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</si>
  <si>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</si>
  <si>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</si>
  <si>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</si>
  <si>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</si>
  <si>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</si>
  <si>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</si>
  <si>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</si>
  <si>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</si>
  <si>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</si>
  <si>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</si>
  <si>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</si>
  <si>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</si>
  <si>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</si>
  <si>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</si>
  <si>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</si>
  <si>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</si>
  <si>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</si>
  <si>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</si>
  <si>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</si>
  <si>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</si>
  <si>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</si>
  <si>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</si>
  <si>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</si>
  <si>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</si>
  <si>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</si>
  <si>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</si>
  <si>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</si>
  <si>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</si>
  <si>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</si>
  <si>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</si>
  <si>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</si>
  <si>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</si>
  <si>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</si>
  <si>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</si>
  <si>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</si>
  <si>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</si>
  <si>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</si>
  <si>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</si>
  <si>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</si>
  <si>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</si>
  <si>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</si>
  <si>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</si>
  <si>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</si>
  <si>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</si>
  <si>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</si>
  <si>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</si>
  <si>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</si>
  <si>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</si>
  <si>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</si>
  <si>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</si>
  <si>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</si>
  <si>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</si>
  <si>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</si>
  <si>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</si>
  <si>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</si>
  <si>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</si>
  <si>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</si>
  <si>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</si>
  <si>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</si>
  <si>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</si>
  <si>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</si>
  <si>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</si>
  <si>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</si>
  <si>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</si>
  <si>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</si>
  <si>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</si>
  <si>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</si>
  <si>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</si>
  <si>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</si>
  <si>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</si>
  <si>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</si>
  <si>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</si>
  <si>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</si>
  <si>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</si>
  <si>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</si>
  <si>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</si>
  <si>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</si>
  <si>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</si>
  <si>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</si>
  <si>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</si>
  <si>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</si>
  <si>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</si>
  <si>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</si>
  <si>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</si>
  <si>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</si>
  <si>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</si>
  <si>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</si>
  <si>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</si>
  <si>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</si>
  <si>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</si>
  <si>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</si>
  <si>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</si>
  <si>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</si>
  <si>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</si>
  <si>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</si>
  <si>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</si>
  <si>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</si>
  <si>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</si>
  <si>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</si>
  <si>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</si>
  <si>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</si>
  <si>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</si>
  <si>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</si>
  <si>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</si>
  <si>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</si>
  <si>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</si>
  <si>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</si>
  <si>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</si>
  <si>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</si>
  <si>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</si>
  <si>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</si>
  <si>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</si>
  <si>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</si>
  <si>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</si>
  <si>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</si>
  <si>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</si>
  <si>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</si>
  <si>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</si>
  <si>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</si>
  <si>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</si>
  <si>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</si>
  <si>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</si>
  <si>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</si>
  <si>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</si>
  <si>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</si>
  <si>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</si>
  <si>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</si>
  <si>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</si>
  <si>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</si>
  <si>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</si>
  <si>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</si>
  <si>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</si>
  <si>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</si>
  <si>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</si>
  <si>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</si>
  <si>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</si>
  <si>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</si>
  <si>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</si>
  <si>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</si>
  <si>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</si>
  <si>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</si>
  <si>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</si>
  <si>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</si>
  <si>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</si>
  <si>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</si>
  <si>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</si>
  <si>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</si>
  <si>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</si>
  <si>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</si>
  <si>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</si>
  <si>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</si>
  <si>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</si>
  <si>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</si>
  <si>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</si>
  <si>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</si>
  <si>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</si>
  <si>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</si>
  <si>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</si>
  <si>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</si>
  <si>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</si>
  <si>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</si>
  <si>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</si>
  <si>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</si>
  <si>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</si>
  <si>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</si>
  <si>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</si>
  <si>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</si>
  <si>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</si>
  <si>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</si>
  <si>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</si>
  <si>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</si>
  <si>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</si>
  <si>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</si>
  <si>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</si>
  <si>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</si>
  <si>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</si>
  <si>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</si>
  <si>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</si>
  <si>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</si>
  <si>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</si>
  <si>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</si>
  <si>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</si>
  <si>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</si>
  <si>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</si>
  <si>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</si>
  <si>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</si>
  <si>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</si>
  <si>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</si>
  <si>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</si>
  <si>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</si>
  <si>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</si>
  <si>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</si>
  <si>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</si>
  <si>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</si>
  <si>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</si>
  <si>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</si>
  <si>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</si>
  <si>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</si>
  <si>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</si>
  <si>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</si>
  <si>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</si>
  <si>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</si>
  <si>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</si>
  <si>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</si>
  <si>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</si>
  <si>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</si>
  <si>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</si>
  <si>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</si>
  <si>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</si>
  <si>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</si>
  <si>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</si>
  <si>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</si>
  <si>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</si>
  <si>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</si>
  <si>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</si>
  <si>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</si>
  <si>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</si>
  <si>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</si>
  <si>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</si>
  <si>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</si>
  <si>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</si>
  <si>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</si>
  <si>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</si>
  <si>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</si>
  <si>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</si>
  <si>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</si>
  <si>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</si>
  <si>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</si>
  <si>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</si>
  <si>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</si>
  <si>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</si>
  <si>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</si>
  <si>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</si>
  <si>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</si>
  <si>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</si>
  <si>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</si>
  <si>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</si>
  <si>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</si>
  <si>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</si>
  <si>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</si>
  <si>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</si>
  <si>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</si>
  <si>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</si>
  <si>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</si>
  <si>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</si>
  <si>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</si>
  <si>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</si>
  <si>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</si>
  <si>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</si>
  <si>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</si>
  <si>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</si>
  <si>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</si>
  <si>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</si>
  <si>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</si>
  <si>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</si>
  <si>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</si>
  <si>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</si>
  <si>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</si>
  <si>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</si>
  <si>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</si>
  <si>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</si>
  <si>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</si>
  <si>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</si>
  <si>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</si>
  <si>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</si>
  <si>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</si>
  <si>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</si>
  <si>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</si>
  <si>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</si>
  <si>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</si>
  <si>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</si>
  <si>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</si>
  <si>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</si>
  <si>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</si>
  <si>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</si>
  <si>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</si>
  <si>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</si>
  <si>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</si>
  <si>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</si>
  <si>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</si>
  <si>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</si>
  <si>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</si>
  <si>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</si>
  <si>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</si>
  <si>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</si>
  <si>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</si>
  <si>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</si>
  <si>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</si>
  <si>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</si>
  <si>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</si>
  <si>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</si>
  <si>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</si>
  <si>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</si>
  <si>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</si>
  <si>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</si>
  <si>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</si>
  <si>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</si>
  <si>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</si>
  <si>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</si>
  <si>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</si>
  <si>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</si>
  <si>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</si>
  <si>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</si>
  <si>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</si>
  <si>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</si>
  <si>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</si>
  <si>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</si>
  <si>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</si>
  <si>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</si>
  <si>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</si>
  <si>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</si>
  <si>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</si>
  <si>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</si>
  <si>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</si>
  <si>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</si>
  <si>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</si>
  <si>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</si>
  <si>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</si>
  <si>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</si>
  <si>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</si>
  <si>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</si>
  <si>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</si>
  <si>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</si>
  <si>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</si>
  <si>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</si>
  <si>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</si>
  <si>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</si>
  <si>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</si>
  <si>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</si>
  <si>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</si>
  <si>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</si>
  <si>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</si>
  <si>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</si>
  <si>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</si>
  <si>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</si>
  <si>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</si>
  <si>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</si>
  <si>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</si>
  <si>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</si>
  <si>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</si>
  <si>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</si>
  <si>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</si>
  <si>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</si>
  <si>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</si>
  <si>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</si>
  <si>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</si>
  <si>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</si>
  <si>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</si>
  <si>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</si>
  <si>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</si>
  <si>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</si>
  <si>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</si>
  <si>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</si>
  <si>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</si>
  <si>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</si>
  <si>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</si>
  <si>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</si>
  <si>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</si>
  <si>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</si>
  <si>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</si>
  <si>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</si>
  <si>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</si>
  <si>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</si>
  <si>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</si>
  <si>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</si>
  <si>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</si>
  <si>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</si>
  <si>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</si>
  <si>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</si>
  <si>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</si>
  <si>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</si>
  <si>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</si>
  <si>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</si>
  <si>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</si>
  <si>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</si>
  <si>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</si>
  <si>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</si>
  <si>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</si>
  <si>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</si>
  <si>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</si>
  <si>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</si>
  <si>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</si>
  <si>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</si>
  <si>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</si>
  <si>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</si>
  <si>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</si>
  <si>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</si>
  <si>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</si>
  <si>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</si>
  <si>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</si>
  <si>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</si>
  <si>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</si>
  <si>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</si>
  <si>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</si>
  <si>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</si>
  <si>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</si>
  <si>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</si>
  <si>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</si>
  <si>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</si>
  <si>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</si>
  <si>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</si>
  <si>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</si>
  <si>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</si>
  <si>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</si>
  <si>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</si>
  <si>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</si>
  <si>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</si>
  <si>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</si>
  <si>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</si>
  <si>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</si>
  <si>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</si>
  <si>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</si>
  <si>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</si>
  <si>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</si>
  <si>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</si>
  <si>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</si>
  <si>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</si>
  <si>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</si>
  <si>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</si>
  <si>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</si>
  <si>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</si>
  <si>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</si>
  <si>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</si>
  <si>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</si>
  <si>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</si>
  <si>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</si>
  <si>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</si>
  <si>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</si>
  <si>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</si>
  <si>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</si>
  <si>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</si>
  <si>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</si>
  <si>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</si>
  <si>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</si>
  <si>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</si>
  <si>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</si>
  <si>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</si>
  <si>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</si>
  <si>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</si>
  <si>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</si>
  <si>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</si>
  <si>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</si>
  <si>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</si>
  <si>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</si>
  <si>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</si>
  <si>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</si>
  <si>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</si>
  <si>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</si>
  <si>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</si>
  <si>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</si>
  <si>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</si>
  <si>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</si>
  <si>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</si>
  <si>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</si>
  <si>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</si>
  <si>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</si>
  <si>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</si>
  <si>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</si>
  <si>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</si>
  <si>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</si>
  <si>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</si>
  <si>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</si>
  <si>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</si>
  <si>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</si>
  <si>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</si>
  <si>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</si>
  <si>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</si>
  <si>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</si>
  <si>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</si>
  <si>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</si>
  <si>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</si>
  <si>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</si>
  <si>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</si>
  <si>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</si>
  <si>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</si>
  <si>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</si>
  <si>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</si>
  <si>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</si>
  <si>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</si>
  <si>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</si>
  <si>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</si>
  <si>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</si>
  <si>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</si>
  <si>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</si>
  <si>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</si>
  <si>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</si>
  <si>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</si>
  <si>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</si>
  <si>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</si>
  <si>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</si>
  <si>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</si>
  <si>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</si>
  <si>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</si>
  <si>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</si>
  <si>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</si>
  <si>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</si>
  <si>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</si>
  <si>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</si>
  <si>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</si>
  <si>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</si>
  <si>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</si>
  <si>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</si>
  <si>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</si>
  <si>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</si>
  <si>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</si>
  <si>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</si>
  <si>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</si>
  <si>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</si>
  <si>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</si>
  <si>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</si>
  <si>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</si>
  <si>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</si>
  <si>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</si>
  <si>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</si>
  <si>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</si>
  <si>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</si>
  <si>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</si>
  <si>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</si>
  <si>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</si>
  <si>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</si>
  <si>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</si>
  <si>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</si>
  <si>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</si>
  <si>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</si>
  <si>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</si>
  <si>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</si>
  <si>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</si>
  <si>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</si>
  <si>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</si>
  <si>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</si>
  <si>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</si>
  <si>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</si>
  <si>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</si>
  <si>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</si>
  <si>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</si>
  <si>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</si>
  <si>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</si>
  <si>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</si>
  <si>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</si>
  <si>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</si>
  <si>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</si>
  <si>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</si>
  <si>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</si>
  <si>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</si>
  <si>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</si>
  <si>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</si>
  <si>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</si>
  <si>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</si>
  <si>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</si>
  <si>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</si>
  <si>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</si>
  <si>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</si>
  <si>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</si>
  <si>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</si>
  <si>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</si>
  <si>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</si>
  <si>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</si>
  <si>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</si>
  <si>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</si>
  <si>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</si>
  <si>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</si>
  <si>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</si>
  <si>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</si>
  <si>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</si>
  <si>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</si>
  <si>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</si>
  <si>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</si>
  <si>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</si>
  <si>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</si>
  <si>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</si>
  <si>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</si>
  <si>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</si>
  <si>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</si>
  <si>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</si>
  <si>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</si>
  <si>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</si>
  <si>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</si>
  <si>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</si>
  <si>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</si>
  <si>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</si>
  <si>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</si>
  <si>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</si>
  <si>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</si>
  <si>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</si>
  <si>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</si>
  <si>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</si>
  <si>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</si>
  <si>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</si>
  <si>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</si>
  <si>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</si>
  <si>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</si>
  <si>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</si>
  <si>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</si>
  <si>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</si>
  <si>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</si>
  <si>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</si>
  <si>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</si>
  <si>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</si>
  <si>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</si>
  <si>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</si>
  <si>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</si>
  <si>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</si>
  <si>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</si>
  <si>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</si>
  <si>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</si>
  <si>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</si>
  <si>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</si>
  <si>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</si>
  <si>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</si>
  <si>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</si>
  <si>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</si>
  <si>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</si>
  <si>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</si>
  <si>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</si>
  <si>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</si>
  <si>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</si>
  <si>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</si>
  <si>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</si>
  <si>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</si>
  <si>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</si>
  <si>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</si>
  <si>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</si>
  <si>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</si>
  <si>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</si>
  <si>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</si>
  <si>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</si>
  <si>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</si>
  <si>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</si>
  <si>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</si>
  <si>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</si>
  <si>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</si>
  <si>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</si>
  <si>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</si>
  <si>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</si>
  <si>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</si>
  <si>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</si>
  <si>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</si>
  <si>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</si>
  <si>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</si>
  <si>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</si>
  <si>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</si>
  <si>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</si>
  <si>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</si>
  <si>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</si>
  <si>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</si>
  <si>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</si>
  <si>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</si>
  <si>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</si>
  <si>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</si>
  <si>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</si>
  <si>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</si>
  <si>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</si>
  <si>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</si>
  <si>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</si>
  <si>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</si>
  <si>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</si>
  <si>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</si>
  <si>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</si>
  <si>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</si>
  <si>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</si>
  <si>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</si>
  <si>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</si>
  <si>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</si>
  <si>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</si>
  <si>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</si>
  <si>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</si>
  <si>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</si>
  <si>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</si>
  <si>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</si>
  <si>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</si>
  <si>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</si>
  <si>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</si>
  <si>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</si>
  <si>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</si>
  <si>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</si>
  <si>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</si>
  <si>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</si>
  <si>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</si>
  <si>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</si>
  <si>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</si>
  <si>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</si>
  <si>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</si>
  <si>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</si>
  <si>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</si>
  <si>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</si>
  <si>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</si>
  <si>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</si>
  <si>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</si>
  <si>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</si>
  <si>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</si>
  <si>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</si>
  <si>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</si>
  <si>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</si>
  <si>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</si>
  <si>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</si>
  <si>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</si>
  <si>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</si>
  <si>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</si>
  <si>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</si>
  <si>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</si>
  <si>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</si>
  <si>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</si>
  <si>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</si>
  <si>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</si>
  <si>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</si>
  <si>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</si>
  <si>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</si>
  <si>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</si>
  <si>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</si>
  <si>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</si>
  <si>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</si>
  <si>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</si>
  <si>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</si>
  <si>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</si>
  <si>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</si>
  <si>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</si>
  <si>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</si>
  <si>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</si>
  <si>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</si>
  <si>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</si>
  <si>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</si>
  <si>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</si>
  <si>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</si>
  <si>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</si>
  <si>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</si>
  <si>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</si>
  <si>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</si>
  <si>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</si>
  <si>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</si>
  <si>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</si>
  <si>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</si>
  <si>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</si>
  <si>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</si>
  <si>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</si>
  <si>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</si>
  <si>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</si>
  <si>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</si>
  <si>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</si>
  <si>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</si>
  <si>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</si>
  <si>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</si>
  <si>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</si>
  <si>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</si>
  <si>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</si>
  <si>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</si>
  <si>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</si>
  <si>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</si>
  <si>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</si>
  <si>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</si>
  <si>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</si>
  <si>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</si>
  <si>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</si>
  <si>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</si>
  <si>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</si>
  <si>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</si>
  <si>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</si>
  <si>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</si>
  <si>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</si>
  <si>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</si>
  <si>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</si>
  <si>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</si>
  <si>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</si>
  <si>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</si>
  <si>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</si>
  <si>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</si>
  <si>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</si>
  <si>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</si>
  <si>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</si>
  <si>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</si>
  <si>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</si>
  <si>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</si>
  <si>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</si>
  <si>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</si>
  <si>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</si>
  <si>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</si>
  <si>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</si>
  <si>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</si>
  <si>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</si>
  <si>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</si>
  <si>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</si>
  <si>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</si>
  <si>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</si>
  <si>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</si>
  <si>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</si>
  <si>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</si>
  <si>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</si>
  <si>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</si>
  <si>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</si>
  <si>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</si>
  <si>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</si>
  <si>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</si>
  <si>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</si>
  <si>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</si>
  <si>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</si>
  <si>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</si>
  <si>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</si>
  <si>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</si>
  <si>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</si>
  <si>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</si>
  <si>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</si>
  <si>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</si>
  <si>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</si>
  <si>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</si>
  <si>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</si>
  <si>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</si>
  <si>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</si>
  <si>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</si>
  <si>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</si>
  <si>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</si>
  <si>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</si>
  <si>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</si>
  <si>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</si>
  <si>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</si>
  <si>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</si>
  <si>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</si>
  <si>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</si>
  <si>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</si>
  <si>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</si>
  <si>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</si>
  <si>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</si>
  <si>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</si>
  <si>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</si>
  <si>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</si>
  <si>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</si>
  <si>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</si>
  <si>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</si>
  <si>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</si>
  <si>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</si>
  <si>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</si>
  <si>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</si>
  <si>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</si>
  <si>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</si>
  <si>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</si>
  <si>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</si>
  <si>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</si>
  <si>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</si>
  <si>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</si>
  <si>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</si>
  <si>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</si>
  <si>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</si>
  <si>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</si>
  <si>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</si>
  <si>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</si>
  <si>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</si>
  <si>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</si>
  <si>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</si>
  <si>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</si>
  <si>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</si>
  <si>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</si>
  <si>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</si>
  <si>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</si>
  <si>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</si>
  <si>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</si>
  <si>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</si>
  <si>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</si>
  <si>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</si>
  <si>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</si>
  <si>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</si>
  <si>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</si>
  <si>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</si>
  <si>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</si>
  <si>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</si>
  <si>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</si>
  <si>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</si>
  <si>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</si>
  <si>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</si>
  <si>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</si>
  <si>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</si>
  <si>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</si>
  <si>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</si>
  <si>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</si>
  <si>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</si>
  <si>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</si>
  <si>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</si>
  <si>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</si>
  <si>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</si>
  <si>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</si>
  <si>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</si>
  <si>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</si>
  <si>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</si>
  <si>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</si>
  <si>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</si>
  <si>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</si>
  <si>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</si>
  <si>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</si>
  <si>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</si>
  <si>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</si>
  <si>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</si>
  <si>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</si>
  <si>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</si>
  <si>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</si>
  <si>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</si>
  <si>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</si>
  <si>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</si>
  <si>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</si>
  <si>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</si>
  <si>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</si>
  <si>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</si>
  <si>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</si>
  <si>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</si>
  <si>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</si>
  <si>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</si>
  <si>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</si>
  <si>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</si>
  <si>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</si>
  <si>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</si>
  <si>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</si>
  <si>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</si>
  <si>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</si>
  <si>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</si>
  <si>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</si>
  <si>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</si>
  <si>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</si>
  <si>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</si>
  <si>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</si>
  <si>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</si>
  <si>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</si>
  <si>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</si>
  <si>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</si>
  <si>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</si>
  <si>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</si>
  <si>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</si>
  <si>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</si>
  <si>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</si>
  <si>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</si>
  <si>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</si>
  <si>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</si>
  <si>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</si>
  <si>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</si>
  <si>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</si>
  <si>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</si>
  <si>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</si>
  <si>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</si>
  <si>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</si>
  <si>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</si>
  <si>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</si>
  <si>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</si>
  <si>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</si>
  <si>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</si>
  <si>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</si>
  <si>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</si>
  <si>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</si>
  <si>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</si>
  <si>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</si>
  <si>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</si>
  <si>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</si>
  <si>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</si>
  <si>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</si>
  <si>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</si>
  <si>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</si>
  <si>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</si>
  <si>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</si>
  <si>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</si>
  <si>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</si>
  <si>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</si>
  <si>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</si>
  <si>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</si>
  <si>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</si>
  <si>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</si>
  <si>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</si>
  <si>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</si>
  <si>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</si>
  <si>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</si>
  <si>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</si>
  <si>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</si>
  <si>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</si>
  <si>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</si>
  <si>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</si>
  <si>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</si>
  <si>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</si>
  <si>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</si>
  <si>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</si>
  <si>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</si>
  <si>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</si>
  <si>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</si>
  <si>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</si>
  <si>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</si>
  <si>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</si>
  <si>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</si>
  <si>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</si>
  <si>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</si>
  <si>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</si>
  <si>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</si>
  <si>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</si>
  <si>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</si>
  <si>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</si>
  <si>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</si>
  <si>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</si>
  <si>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</si>
  <si>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</si>
  <si>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</si>
  <si>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</si>
  <si>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</si>
  <si>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</si>
  <si>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</si>
  <si>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</si>
  <si>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</si>
  <si>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</si>
  <si>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</si>
  <si>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</si>
  <si>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</si>
  <si>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</si>
  <si>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</si>
  <si>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</si>
  <si>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</si>
  <si>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</si>
  <si>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</si>
  <si>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</si>
  <si>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</si>
  <si>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</si>
  <si>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</si>
  <si>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</si>
  <si>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</si>
  <si>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</si>
  <si>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</si>
  <si>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</si>
  <si>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</si>
  <si>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</si>
  <si>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</si>
  <si>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</si>
  <si>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</si>
  <si>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</si>
  <si>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</si>
  <si>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</si>
  <si>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</si>
  <si>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</si>
  <si>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</si>
  <si>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</si>
  <si>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</si>
  <si>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</si>
  <si>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</si>
  <si>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</si>
  <si>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</si>
  <si>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</si>
  <si>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</si>
  <si>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</si>
  <si>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</si>
  <si>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</si>
  <si>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</si>
  <si>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</si>
  <si>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</si>
  <si>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</si>
  <si>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</si>
  <si>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</si>
  <si>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</si>
  <si>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</si>
  <si>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</si>
  <si>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</si>
  <si>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</si>
  <si>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</si>
  <si>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</si>
  <si>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</si>
  <si>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</si>
  <si>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</si>
  <si>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</si>
  <si>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</si>
  <si>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</si>
  <si>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</si>
  <si>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</si>
  <si>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</si>
  <si>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</si>
  <si>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</si>
  <si>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</si>
  <si>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</si>
  <si>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</si>
  <si>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</si>
  <si>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</si>
  <si>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</si>
  <si>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</si>
  <si>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</si>
  <si>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</si>
  <si>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</si>
  <si>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</si>
  <si>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</si>
  <si>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</si>
  <si>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</si>
  <si>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</si>
  <si>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</si>
  <si>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</si>
  <si>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</si>
  <si>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</si>
  <si>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</si>
  <si>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</si>
  <si>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</si>
  <si>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</si>
  <si>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</si>
  <si>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</si>
  <si>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</si>
  <si>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</si>
  <si>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</si>
  <si>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</si>
  <si>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</si>
  <si>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</si>
  <si>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</si>
  <si>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</si>
  <si>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</si>
  <si>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</si>
  <si>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</si>
  <si>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</si>
  <si>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</si>
  <si>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</si>
  <si>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</si>
  <si>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</si>
  <si>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</si>
  <si>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</si>
  <si>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</si>
  <si>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</si>
  <si>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</si>
  <si>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</si>
  <si>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</si>
  <si>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</si>
  <si>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</si>
  <si>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</si>
  <si>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</si>
  <si>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</si>
  <si>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</si>
  <si>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</si>
  <si>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</si>
  <si>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</si>
  <si>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</si>
  <si>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</si>
  <si>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</si>
  <si>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</si>
  <si>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</si>
  <si>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</si>
  <si>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</si>
  <si>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</si>
  <si>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</si>
  <si>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</si>
  <si>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</si>
  <si>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</si>
  <si>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</si>
  <si>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</si>
  <si>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</si>
  <si>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</si>
  <si>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</si>
  <si>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</si>
  <si>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</si>
  <si>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</si>
  <si>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</si>
  <si>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</si>
  <si>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</si>
  <si>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</si>
  <si>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</si>
  <si>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</si>
  <si>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</si>
  <si>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</si>
  <si>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</si>
  <si>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</si>
  <si>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</si>
  <si>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</si>
  <si>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</si>
  <si>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</si>
  <si>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</si>
  <si>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</si>
  <si>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</si>
  <si>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</si>
  <si>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</si>
  <si>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</si>
  <si>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</si>
  <si>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</si>
  <si>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</si>
  <si>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</si>
  <si>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</si>
  <si>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</si>
  <si>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</si>
  <si>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</si>
  <si>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</si>
  <si>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</si>
  <si>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</si>
  <si>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</si>
  <si>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</si>
  <si>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</si>
  <si>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</si>
  <si>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</si>
  <si>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</si>
  <si>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</si>
  <si>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</si>
  <si>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</si>
  <si>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</si>
  <si>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</si>
  <si>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</si>
  <si>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</si>
  <si>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</si>
  <si>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</si>
  <si>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</si>
  <si>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</si>
  <si>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</si>
  <si>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</si>
  <si>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</si>
  <si>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</si>
  <si>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</si>
  <si>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</si>
  <si>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</si>
  <si>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</si>
  <si>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</si>
  <si>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</si>
  <si>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</si>
  <si>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</si>
  <si>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</si>
  <si>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</si>
  <si>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</si>
  <si>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</si>
  <si>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</si>
  <si>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</si>
  <si>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</si>
  <si>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</si>
  <si>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</si>
  <si>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</si>
  <si>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</si>
  <si>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</si>
  <si>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</si>
  <si>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</si>
  <si>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</si>
  <si>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</si>
  <si>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</si>
  <si>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</si>
  <si>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</si>
  <si>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</si>
  <si>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</si>
  <si>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</si>
  <si>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</si>
  <si>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</si>
  <si>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</si>
  <si>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</si>
  <si>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</si>
  <si>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</si>
  <si>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</si>
  <si>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</si>
  <si>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</si>
  <si>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</si>
  <si>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</si>
  <si>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</si>
  <si>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</si>
  <si>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</si>
  <si>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</si>
  <si>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</si>
  <si>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</si>
  <si>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</si>
  <si>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</si>
  <si>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</si>
  <si>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</si>
  <si>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</si>
  <si>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</si>
  <si>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</si>
  <si>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</si>
  <si>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</si>
  <si>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</si>
  <si>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</si>
  <si>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</si>
  <si>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</si>
  <si>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</si>
  <si>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</si>
  <si>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</si>
  <si>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</si>
  <si>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</si>
  <si>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</si>
  <si>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</si>
  <si>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</si>
  <si>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</si>
  <si>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</si>
  <si>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</si>
  <si>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</si>
  <si>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</si>
  <si>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</si>
  <si>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</si>
  <si>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</si>
  <si>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</si>
  <si>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</si>
  <si>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</si>
  <si>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</si>
  <si>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</si>
  <si>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</si>
  <si>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</si>
  <si>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</si>
  <si>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</si>
  <si>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</si>
  <si>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</si>
  <si>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</si>
  <si>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</si>
  <si>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</si>
  <si>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</si>
  <si>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</si>
  <si>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</si>
  <si>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</si>
  <si>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</si>
  <si>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</si>
  <si>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</si>
  <si>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</si>
  <si>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</si>
  <si>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</si>
  <si>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</si>
  <si>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</si>
  <si>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</si>
  <si>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</si>
  <si>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</si>
  <si>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</si>
  <si>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</si>
  <si>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</si>
  <si>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</si>
  <si>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</si>
  <si>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</si>
  <si>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</si>
  <si>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</si>
  <si>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</si>
  <si>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</si>
  <si>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</si>
  <si>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</si>
  <si>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</si>
  <si>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</si>
  <si>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</si>
  <si>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</si>
  <si>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</si>
  <si>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</si>
  <si>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</si>
  <si>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</si>
  <si>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</si>
  <si>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</si>
  <si>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</si>
  <si>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</si>
  <si>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</si>
  <si>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</si>
  <si>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</si>
  <si>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</si>
  <si>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</si>
  <si>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</si>
  <si>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</si>
  <si>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</si>
  <si>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</si>
  <si>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</si>
  <si>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</si>
  <si>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</si>
  <si>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</si>
  <si>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</si>
  <si>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</si>
  <si>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</si>
  <si>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</si>
  <si>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</si>
  <si>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</si>
  <si>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</si>
  <si>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</si>
  <si>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</si>
  <si>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</si>
  <si>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</si>
  <si>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</si>
  <si>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</si>
  <si>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</si>
  <si>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</si>
  <si>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</si>
  <si>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</si>
  <si>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</si>
  <si>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</si>
  <si>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</si>
  <si>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</si>
  <si>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</si>
  <si>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</si>
  <si>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</si>
  <si>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</si>
  <si>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</si>
  <si>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</si>
  <si>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</si>
  <si>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</si>
  <si>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</si>
  <si>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</si>
  <si>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</si>
  <si>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</si>
  <si>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</si>
  <si>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</si>
  <si>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</si>
  <si>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</si>
  <si>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</si>
  <si>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</si>
  <si>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</si>
  <si>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</si>
  <si>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</si>
  <si>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</si>
  <si>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</si>
  <si>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</si>
  <si>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</si>
  <si>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</si>
  <si>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</si>
  <si>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</si>
  <si>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</si>
  <si>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</si>
  <si>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</si>
  <si>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</si>
  <si>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</si>
  <si>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</si>
  <si>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</si>
  <si>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</si>
  <si>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</si>
  <si>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</si>
  <si>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</si>
  <si>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</si>
  <si>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</si>
  <si>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</si>
  <si>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</si>
  <si>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</si>
  <si>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</si>
  <si>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</si>
  <si>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</si>
  <si>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</si>
  <si>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</si>
  <si>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</si>
  <si>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</si>
  <si>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</si>
  <si>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</si>
  <si>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</si>
  <si>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</si>
  <si>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</si>
  <si>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</si>
  <si>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</si>
  <si>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</si>
  <si>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</si>
  <si>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</si>
  <si>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</si>
  <si>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</si>
  <si>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</si>
  <si>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</si>
  <si>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</si>
  <si>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</si>
  <si>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</si>
  <si>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</si>
  <si>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</si>
  <si>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</si>
  <si>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</si>
  <si>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</si>
  <si>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</si>
  <si>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</si>
  <si>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</si>
  <si>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</si>
  <si>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</si>
  <si>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</si>
  <si>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</si>
  <si>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</si>
  <si>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</si>
  <si>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</si>
  <si>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</si>
  <si>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</si>
  <si>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</si>
  <si>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</si>
  <si>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</si>
  <si>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</si>
  <si>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</si>
  <si>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</si>
  <si>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</si>
  <si>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</si>
  <si>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</si>
  <si>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</si>
  <si>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</si>
  <si>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</si>
  <si>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</si>
  <si>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</si>
  <si>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</si>
  <si>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</si>
  <si>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</si>
  <si>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</si>
  <si>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</si>
  <si>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</si>
  <si>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</si>
  <si>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</si>
  <si>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</si>
  <si>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</si>
  <si>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</si>
  <si>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</si>
  <si>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</si>
  <si>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</si>
  <si>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</si>
  <si>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</si>
  <si>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</si>
  <si>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</si>
  <si>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</si>
  <si>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</si>
  <si>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</si>
  <si>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</si>
  <si>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</si>
  <si>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</si>
  <si>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</si>
  <si>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</si>
  <si>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</si>
  <si>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</si>
  <si>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</si>
  <si>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</si>
  <si>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</si>
  <si>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</si>
  <si>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</si>
  <si>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</si>
  <si>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</si>
  <si>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</si>
  <si>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</si>
  <si>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</si>
  <si>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</si>
  <si>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</si>
  <si>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</si>
  <si>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</si>
  <si>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</si>
  <si>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</si>
  <si>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</si>
  <si>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</si>
  <si>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</si>
  <si>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</si>
  <si>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</si>
  <si>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</si>
  <si>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</si>
  <si>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</si>
  <si>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</si>
  <si>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</si>
  <si>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</si>
  <si>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</si>
  <si>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</si>
  <si>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</si>
  <si>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TT-20251003-00744</t>
  </si>
  <si>
    <t xml:space="preserve">	2025-10-03 19:44:59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</si>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</sst>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2" totalsRowShown="0" headerRowDxfId="15" dataDxfId="14" headerRowBorderDxfId="12" tableBorderDxfId="13">
  <autoFilter ref="A1:L3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270.9127159722193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45933.861141898145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45933.861141898145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45933.861141898145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45933.861141898145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45933.861141898145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45933.861141898145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45933.861141898145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45933.861141898145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45933.861141898145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45933.861141898145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45933.861141898145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45933.861141898145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45933.861141898145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45933.861141898145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45933.861141898145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45933.861141898145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45933.861141898145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45933.861141898145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45933.861141898145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45933.861141898145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45933.861141898145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45933.861141898145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45933.861141898145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45933.861141898145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45933.861141898145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45933.861141898145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45933.861141898145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45933.861141898145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45933.861141898145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45933.861141898145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45933.861141898145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45933.861141898145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45933.861141898145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45933.861141898145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45933.861141898145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45933.861141898145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45933.861141898145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45933.861141898145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45933.861141898145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45933.861141898145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45933.861141898145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45933.861141898145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45933.861141898145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45933.861141898145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45933.861141898145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45933.861141898145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45933.861141898145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45933.861141898145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45933.861141898145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45933.861141898145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242.20935949073464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127.13405856481404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108.86130393518397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2.3456712959159631E-2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1.8607175923534669E-2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45933.861141898145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45933.861141898145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45933.861141898145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45933.861141898145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45933.861141898145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45933.861141898145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45933.861141898145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45933.861141898145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45933.861141898145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45933.861141898145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45933.861141898145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45933.861141898145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45933.861141898145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45933.861141898145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45933.861141898145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45933.861141898145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45933.861141898145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45933.861141898145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45933.861141898145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45933.861141898145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45933.861141898145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45933.861141898145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45933.861141898145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45933.861141898145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45933.861141898145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45933.861141898145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45933.861141898145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45933.861141898145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45933.861141898145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45933.861141898145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45933.861141898145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45933.861141898145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45933.861141898145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45933.861141898145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45933.861141898145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45933.861141898145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45933.861141898145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45933.861141898145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45933.861141898145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45933.861141898145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45933.861141898145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45933.861141898145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45933.861141898145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45933.861141898145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45933.861141898145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45933.861141898145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45933.861141898145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45933.861141898145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45933.861141898145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45933.861141898145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45933.861141898145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45933.861141898145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45933.861141898145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45933.861141898145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45933.861141898145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45933.861141898145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45933.861141898145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45933.861141898145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45933.861141898145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45933.861141898145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45933.861141898145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45933.861141898145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45933.861141898145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45933.861141898145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45933.861141898145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45933.861141898145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45933.861141898145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45933.861141898145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45933.861141898145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45933.861141898145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45933.861141898145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45933.861141898145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45933.861141898145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45933.861141898145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45933.861141898145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45933.861141898145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45933.861141898145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45933.861141898145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45933.861141898145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45933.861141898145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45933.861141898145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45933.861141898145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45933.861141898145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45933.861141898145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45933.861141898145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45933.861141898145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45933.861141898145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45933.861141898145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45933.861141898145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45933.861141898145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45933.861141898145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45933.861141898145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45933.861141898145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45933.861141898145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45933.861141898145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45933.861141898145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45933.861141898145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45933.861141898145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45933.861141898145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45933.861141898145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45933.861141898145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45933.861141898145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45933.861141898145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45933.861141898145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45933.861141898145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45933.861141898145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45933.861141898145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45933.861141898145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45933.861141898145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45933.861141898145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45933.861141898145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45933.861141898145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45933.861141898145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45933.861141898145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45933.861141898145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45933.861141898145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45933.861141898145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45933.861141898145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45933.861141898145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45933.861141898145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45933.861141898145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45933.861141898145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45933.861141898145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45933.861141898145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45933.861141898145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45933.861141898145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45933.861141898145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45933.861141898145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45933.861141898145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45933.861141898145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45933.861141898145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45933.861141898145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45933.861141898145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45933.861141898145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45933.861141898145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45933.861141898145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45933.861141898145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45933.861141898145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45933.861141898145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45933.861141898145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45933.861141898145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45933.861141898145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45933.861141898145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45933.861141898145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45933.861141898145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45933.861141898145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45933.861141898145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45933.861141898145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45933.861141898145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45933.861141898145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45933.861141898145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45933.861141898145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45933.861141898145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45933.861141898145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45933.861141898145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45933.861141898145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45933.861141898145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45933.861141898145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45933.861141898145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45933.861141898145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45933.861141898145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45933.861141898145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45933.861141898145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45933.861141898145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45933.861141898145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45933.861141898145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45933.861141898145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45933.861141898145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45933.861141898145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45933.861141898145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45933.861141898145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45933.861141898145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45933.861141898145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45933.861141898145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45933.861141898145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45933.861141898145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45933.861141898145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45933.861141898145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45933.861141898145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45933.861141898145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45933.861141898145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45933.861141898145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45933.861141898145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45933.861141898145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45933.861141898145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45933.861141898145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45933.861141898145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45933.861141898145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45933.861141898145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45933.861141898145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45933.861141898145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45933.861141898145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45933.861141898145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45933.861141898145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45933.861141898145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45933.861141898145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45933.861141898145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45933.861141898145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45933.861141898145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45933.861141898145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45933.861141898145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45933.861141898145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45933.861141898145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45933.861141898145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45933.861141898145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45933.861141898145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45933.861141898145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45933.861141898145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45933.861141898145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45933.861141898145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45933.861141898145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45933.861141898145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45933.861141898145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45933.861141898145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45933.861141898145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45933.861141898145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45933.861141898145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45933.861141898145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45933.861141898145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45933.861141898145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45933.861141898145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45933.861141898145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45933.861141898145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45933.861141898145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45933.861141898145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45933.861141898145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45933.861141898145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45933.861141898145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45933.861141898145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45933.861141898145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45933.861141898145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45933.861141898145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45933.861141898145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45933.861141898145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45933.861141898145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45933.861141898145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45933.861141898145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45933.861141898145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45933.861141898145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45933.861141898145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45933.861141898145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45933.861141898145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45933.861141898145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45933.861141898145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45933.861141898145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45933.861141898145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45933.861141898145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45933.861141898145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45933.861141898145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45933.861141898145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45933.861141898145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45933.861141898145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45933.861141898145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45933.861141898145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45933.861141898145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45933.861141898145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45933.861141898145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45933.861141898145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45933.861141898145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45933.861141898145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45933.861141898145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45933.861141898145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45933.861141898145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45933.861141898145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45933.861141898145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45933.861141898145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45933.861141898145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45933.861141898145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45933.861141898145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45933.861141898145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45933.861141898145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45933.861141898145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45933.861141898145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45933.861141898145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45933.861141898145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45933.861141898145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45933.861141898145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45933.861141898145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45933.861141898145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45933.861141898145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45933.861141898145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45933.861141898145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45933.861141898145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45933.861141898145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45933.861141898145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45933.861141898145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45933.861141898145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45933.861141898145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45933.861141898145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45933.861141898145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45933.861141898145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45933.861141898145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45933.861141898145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45933.861141898145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45933.861141898145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45933.861141898145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45933.861141898145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45933.861141898145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45933.861141898145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45933.861141898145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45933.861141898145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45933.861141898145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45933.861141898145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45933.861141898145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45933.861141898145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45933.861141898145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45933.861141898145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45933.861141898145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45933.861141898145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45933.861141898145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45933.861141898145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45933.861141898145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45933.861141898145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45933.861141898145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45933.861141898145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45933.861141898145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45933.861141898145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45933.861141898145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45933.861141898145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45933.861141898145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45933.861141898145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45933.861141898145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45933.861141898145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45933.861141898145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10" sqref="C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45933.861141898145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45933.861141898145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45933.861141898145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45933.861141898145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45933.861141898145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45933.861141898145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45933.861141898145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45933.861141898145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45933.861141898145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45933.861141898145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45933.861141898145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45933.861141898145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45933.861141898145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45933.861141898145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45933.861141898145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45933.861141898145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45933.861141898145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45933.861141898145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45933.861141898145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45933.861141898145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45933.861141898145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45933.861141898145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45933.861141898145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45933.861141898145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45933.861141898145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45933.861141898145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45933.861141898145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45933.861141898145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45933.861141898145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45933.861141898145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45933.861141898145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45933.861141898145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45933.861141898145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45933.861141898145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45933.861141898145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45933.861141898145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45933.861141898145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45933.861141898145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45933.861141898145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45933.861141898145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45933.861141898145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45933.861141898145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45933.861141898145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45933.861141898145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45933.861141898145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45933.861141898145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45933.861141898145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45933.861141898145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45933.861141898145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45933.861141898145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45933.861141898145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45933.861141898145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45933.861141898145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45933.861141898145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45933.861141898145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45933.861141898145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45933.861141898145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45933.861141898145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45933.861141898145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45933.861141898145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45933.861141898145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45933.861141898145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45933.861141898145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45933.861141898145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45933.861141898145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45933.861141898145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45933.861141898145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45933.861141898145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45933.861141898145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45933.861141898145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45933.861141898145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45933.861141898145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45933.861141898145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45933.861141898145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45933.861141898145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45933.861141898145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45933.861141898145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45933.861141898145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45933.861141898145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45933.861141898145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45933.861141898145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45933.861141898145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45933.861141898145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45933.861141898145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45933.861141898145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45933.861141898145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45933.861141898145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45933.861141898145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45933.861141898145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45933.861141898145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45933.861141898145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45933.861141898145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45933.861141898145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45933.861141898145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45933.861141898145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45933.861141898145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45933.861141898145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45933.861141898145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45933.861141898145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45933.861141898145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45933.861141898145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45933.861141898145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45933.861141898145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45933.861141898145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45933.861141898145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45933.861141898145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45933.861141898145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45933.861141898145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45933.861141898145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45933.861141898145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45933.861141898145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45933.861141898145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45933.861141898145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45933.861141898145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45933.861141898145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45933.861141898145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45933.861141898145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45933.861141898145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45933.861141898145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45933.861141898145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45933.861141898145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45933.861141898145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45933.861141898145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45933.861141898145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45933.861141898145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45933.861141898145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45933.861141898145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45933.861141898145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45933.861141898145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45933.861141898145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45933.861141898145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45933.861141898145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45933.861141898145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45933.861141898145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45933.861141898145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45933.861141898145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45933.861141898145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45933.861141898145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45933.861141898145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45933.861141898145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45933.861141898145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45933.861141898145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45933.861141898145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45933.861141898145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45933.861141898145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45933.861141898145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45933.861141898145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45933.861141898145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45933.861141898145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45933.861141898145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45933.861141898145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45933.861141898145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45933.861141898145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45933.861141898145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45933.861141898145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45933.861141898145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45933.861141898145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45933.861141898145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45933.861141898145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45933.861141898145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45933.861141898145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45933.861141898145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45933.861141898145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45933.861141898145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45933.861141898145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45933.861141898145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45933.861141898145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45933.861141898145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45933.861141898145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45933.861141898145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45933.861141898145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45933.861141898145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45933.861141898145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45933.861141898145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45933.861141898145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45933.861141898145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45933.861141898145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45933.861141898145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45933.861141898145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45933.861141898145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45933.861141898145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45933.861141898145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45933.861141898145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45933.861141898145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45933.861141898145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45933.861141898145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45933.861141898145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45933.861141898145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45933.861141898145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45933.861141898145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45933.861141898145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45933.861141898145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45933.861141898145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45933.861141898145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45933.861141898145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45933.861141898145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45933.861141898145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45933.861141898145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45933.861141898145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45933.861141898145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45933.861141898145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45933.861141898145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45933.861141898145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45933.861141898145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45933.861141898145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45933.861141898145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45933.861141898145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45933.861141898145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45933.861141898145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45933.861141898145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45933.861141898145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45933.861141898145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45933.861141898145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45933.861141898145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45933.861141898145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45933.861141898145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45933.861141898145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45933.861141898145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45933.861141898145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45933.861141898145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45933.861141898145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45933.861141898145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45933.861141898145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45933.861141898145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45933.861141898145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45933.861141898145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45933.861141898145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45933.861141898145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45933.861141898145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45933.861141898145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45933.861141898145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45933.861141898145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45933.861141898145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45933.861141898145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45933.861141898145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45933.861141898145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45933.861141898145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45933.861141898145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45933.861141898145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45933.861141898145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45933.861141898145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45933.861141898145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45933.861141898145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45933.861141898145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45933.861141898145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45933.861141898145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45933.861141898145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45933.861141898145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45933.861141898145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45933.861141898145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45933.861141898145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45933.861141898145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45933.861141898145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45933.861141898145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45933.861141898145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45933.861141898145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45933.861141898145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45933.861141898145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45933.861141898145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45933.861141898145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45933.861141898145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45933.861141898145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45933.861141898145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45933.861141898145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45933.861141898145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45933.861141898145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45933.861141898145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45933.861141898145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45933.861141898145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45933.861141898145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45933.861141898145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45933.861141898145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45933.861141898145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45933.861141898145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45933.861141898145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45933.861141898145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45933.861141898145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45933.861141898145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45933.861141898145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45933.861141898145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45933.861141898145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45933.861141898145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45933.861141898145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45933.861141898145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45933.861141898145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45933.861141898145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45933.861141898145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45933.861141898145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45933.861141898145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45933.861141898145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45933.861141898145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45933.861141898145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45933.861141898145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45933.861141898145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45933.861141898145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45933.861141898145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45933.861141898145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45933.861141898145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45933.861141898145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45933.861141898145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45933.861141898145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45933.861141898145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45933.861141898145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45933.861141898145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45933.861141898145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45933.861141898145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45933.861141898145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45933.861141898145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45933.861141898145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45933.861141898145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45933.861141898145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45933.861141898145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45933.861141898145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45933.861141898145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45933.861141898145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45933.861141898145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45933.861141898145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45933.861141898145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45933.861141898145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45933.861141898145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45933.861141898145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45933.861141898145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45933.861141898145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45933.861141898145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45933.861141898145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45933.861141898145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45933.861141898145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45933.861141898145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45933.861141898145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45933.861141898145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45933.861141898145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45933.861141898145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45933.861141898145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45933.861141898145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45933.861141898145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45933.861141898145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45933.861141898145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45933.861141898145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45933.861141898145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45933.861141898145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45933.861141898145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45933.861141898145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45933.861141898145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45933.861141898145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45933.861141898145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45933.861141898145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45933.861141898145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45933.861141898145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45933.861141898145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45933.861141898145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45933.861141898145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45933.861141898145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45933.861141898145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45933.861141898145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45933.861141898145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45933.861141898145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45933.861141898145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45933.861141898145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45933.861141898145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45933.861141898145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45933.861141898145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45933.861141898145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45933.861141898145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45933.861141898145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45933.861141898145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45933.861141898145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45933.861141898145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45933.861141898145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45933.861141898145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45933.861141898145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45933.861141898145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45933.861141898145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45933.861141898145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45933.861141898145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45933.861141898145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45933.861141898145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45933.861141898145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45933.861141898145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45933.861141898145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45933.861141898145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45933.861141898145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45933.861141898145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45933.861141898145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45933.861141898145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45933.861141898145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45933.861141898145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45933.861141898145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45933.861141898145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45933.861141898145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45933.861141898145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45933.861141898145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45933.861141898145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45933.861141898145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45933.861141898145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45933.861141898145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45933.861141898145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45933.861141898145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45933.861141898145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45933.861141898145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45933.861141898145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45933.861141898145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45933.861141898145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45933.861141898145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45933.861141898145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45933.861141898145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45933.861141898145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45933.861141898145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45933.861141898145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45933.861141898145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45933.861141898145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45933.861141898145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45933.861141898145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45933.861141898145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45933.861141898145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45933.861141898145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45933.861141898145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45933.861141898145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45933.861141898145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45933.861141898145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45933.861141898145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45933.861141898145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45933.861141898145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45933.861141898145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45933.861141898145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45933.861141898145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45933.861141898145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45933.861141898145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45933.861141898145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45933.861141898145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45933.861141898145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45933.861141898145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45933.861141898145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45933.861141898145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45933.861141898145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45933.861141898145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45933.861141898145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45933.861141898145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45933.861141898145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45933.861141898145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45933.861141898145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45933.861141898145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45933.861141898145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45933.861141898145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45933.861141898145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45933.861141898145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45933.861141898145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45933.861141898145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45933.861141898145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45933.861141898145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45933.861141898145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45933.861141898145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45933.861141898145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45933.861141898145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45933.861141898145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45933.861141898145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45933.861141898145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45933.861141898145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45933.861141898145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45933.861141898145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45933.861141898145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45933.861141898145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45933.861141898145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45933.861141898145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45933.861141898145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45933.861141898145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45933.861141898145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45933.861141898145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45933.861141898145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45933.861141898145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45933.861141898145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45933.861141898145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45933.861141898145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45933.861141898145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45933.861141898145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45933.861141898145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45933.861141898145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45933.861141898145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45933.861141898145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45933.861141898145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45933.861141898145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45933.861141898145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45933.861141898145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45933.861141898145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45933.861141898145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45933.861141898145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45933.861141898145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45933.861141898145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45933.861141898145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45933.861141898145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45933.861141898145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45933.861141898145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45933.861141898145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45933.861141898145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45933.861141898145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45933.861141898145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45933.861141898145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45933.861141898145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45933.861141898145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45933.861141898145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45933.861141898145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45933.861141898145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45933.861141898145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45933.861141898145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45933.861141898145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45933.861141898145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45933.861141898145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45933.861141898145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45933.861141898145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45933.861141898145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45933.861141898145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45933.861141898145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45933.861141898145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45933.861141898145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45933.861141898145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45933.861141898145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45933.861141898145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45933.861141898145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45933.861141898145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45933.861141898145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45933.861141898145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45933.861141898145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45933.861141898145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45933.861141898145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45933.861141898145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45933.861141898145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45933.861141898145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45933.861141898145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45933.861141898145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45933.861141898145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45933.861141898145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45933.861141898145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45933.861141898145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45933.861141898145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45933.861141898145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45933.861141898145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45933.861141898145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45933.861141898145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45933.861141898145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45933.861141898145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45933.861141898145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45933.861141898145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45933.861141898145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45933.861141898145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45933.861141898145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45933.861141898145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45933.861141898145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45933.861141898145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45933.861141898145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45933.861141898145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45933.861141898145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45933.861141898145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45933.861141898145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45933.861141898145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45933.861141898145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45933.861141898145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45933.861141898145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45933.861141898145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45933.861141898145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45933.861141898145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45933.861141898145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45933.861141898145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45933.861141898145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45933.861141898145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45933.861141898145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45933.861141898145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45933.861141898145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45933.861141898145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45933.861141898145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45933.861141898145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45933.861141898145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45933.861141898145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45933.861141898145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45933.861141898145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45933.861141898145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45933.861141898145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45933.861141898145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45933.861141898145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45933.861141898145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45933.861141898145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45933.861141898145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45933.861141898145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45933.861141898145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45933.861141898145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45933.861141898145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45933.861141898145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45933.861141898145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45933.861141898145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45933.861141898145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45933.861141898145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45933.861141898145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45933.861141898145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45933.861141898145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45933.861141898145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45933.861141898145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45933.861141898145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45933.861141898145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45933.861141898145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45933.861141898145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45933.861141898145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45933.861141898145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45933.861141898145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45933.861141898145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45933.861141898145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45933.861141898145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45933.861141898145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45933.861141898145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45933.861141898145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45933.861141898145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45933.861141898145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45933.861141898145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45933.861141898145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45933.861141898145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45933.861141898145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45933.861141898145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45933.861141898145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45933.861141898145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45933.861141898145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45933.861141898145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45933.861141898145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45933.861141898145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45933.861141898145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45933.861141898145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45933.861141898145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45933.861141898145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45933.861141898145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45933.861141898145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45933.861141898145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45933.861141898145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45933.861141898145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45933.861141898145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45933.861141898145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45933.861141898145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45933.861141898145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45933.861141898145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45933.861141898145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45933.861141898145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45933.861141898145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45933.861141898145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45933.861141898145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45933.861141898145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45933.861141898145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45933.861141898145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45933.861141898145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45933.861141898145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45933.861141898145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45933.861141898145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45933.861141898145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45933.861141898145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45933.861141898145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45933.861141898145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45933.861141898145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45933.861141898145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45933.861141898145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45933.861141898145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45933.861141898145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45933.861141898145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45933.861141898145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45933.861141898145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45933.861141898145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45933.861141898145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45933.861141898145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45933.861141898145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45933.861141898145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45933.861141898145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45933.861141898145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45933.861141898145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45933.861141898145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45933.861141898145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45933.861141898145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45933.861141898145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45933.861141898145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45933.861141898145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45933.861141898145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45933.861141898145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45933.861141898145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45933.861141898145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45933.861141898145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45933.861141898145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45933.861141898145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45933.861141898145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45933.861141898145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45933.861141898145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45933.861141898145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45933.861141898145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45933.861141898145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45933.861141898145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45933.861141898145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45933.861141898145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45933.861141898145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45933.861141898145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45933.861141898145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45933.861141898145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45933.861141898145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45933.861141898145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45933.861141898145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45933.861141898145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45933.861141898145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45933.861141898145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45933.861141898145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45933.861141898145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45933.861141898145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45933.861141898145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45933.861141898145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45933.861141898145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45933.861141898145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45933.861141898145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45933.861141898145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45933.861141898145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45933.861141898145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45933.861141898145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45933.861141898145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45933.861141898145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45933.861141898145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45933.861141898145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45933.861141898145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45933.861141898145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45933.861141898145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45933.861141898145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45933.861141898145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45933.861141898145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45933.861141898145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45933.861141898145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45933.861141898145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45933.861141898145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45933.861141898145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45933.861141898145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45933.861141898145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45933.861141898145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45933.861141898145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45933.861141898145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45933.861141898145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45933.861141898145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45933.861141898145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45933.861141898145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45933.861141898145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45933.861141898145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45933.861141898145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45933.861141898145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45933.861141898145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45933.861141898145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45933.861141898145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45933.861141898145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45933.861141898145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45933.861141898145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45933.861141898145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45933.861141898145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45933.861141898145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45933.861141898145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45933.861141898145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45933.861141898145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45933.861141898145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45933.861141898145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45933.861141898145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45933.861141898145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45933.861141898145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45933.861141898145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45933.861141898145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45933.861141898145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45933.861141898145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45933.861141898145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45933.861141898145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45933.861141898145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45933.861141898145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45933.861141898145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45933.861141898145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45933.861141898145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45933.861141898145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45933.861141898145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45933.861141898145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45933.861141898145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45933.861141898145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45933.861141898145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45933.861141898145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45933.861141898145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45933.861141898145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45933.861141898145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45933.861141898145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45933.861141898145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45933.861141898145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45933.861141898145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45933.861141898145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45933.861141898145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45933.861141898145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45933.861141898145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45933.861141898145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45933.861141898145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45933.861141898145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45933.861141898145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45933.861141898145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45933.861141898145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45933.861141898145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45933.861141898145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45933.861141898145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45933.861141898145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45933.861141898145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45933.861141898145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45933.861141898145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45933.861141898145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45933.861141898145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45933.861141898145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45933.861141898145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45933.861141898145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45933.861141898145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45933.861141898145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45933.861141898145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45933.861141898145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45933.861141898145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45933.861141898145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45933.861141898145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45933.861141898145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45933.861141898145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45933.861141898145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45933.861141898145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45933.861141898145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45933.861141898145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45933.861141898145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45933.861141898145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45933.861141898145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45933.861141898145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45933.861141898145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45933.861141898145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45933.861141898145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45933.861141898145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45933.861141898145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45933.861141898145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45933.861141898145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45933.861141898145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45933.861141898145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45933.861141898145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45933.861141898145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45933.861141898145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45933.861141898145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45933.861141898145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45933.861141898145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45933.861141898145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45933.861141898145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45933.861141898145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45933.861141898145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45933.861141898145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45933.861141898145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45933.861141898145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45933.861141898145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45933.861141898145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45933.861141898145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45933.861141898145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45933.861141898145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45933.861141898145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45933.861141898145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45933.861141898145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45933.861141898145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45933.861141898145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45933.861141898145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45933.861141898145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45933.861141898145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45933.861141898145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45933.861141898145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45933.861141898145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45933.861141898145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45933.861141898145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45933.861141898145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45933.861141898145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45933.861141898145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45933.861141898145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45933.861141898145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45933.861141898145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45933.861141898145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45933.861141898145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45933.861141898145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45933.861141898145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45933.861141898145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45933.861141898145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45933.861141898145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45933.861141898145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45933.861141898145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45933.861141898145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45933.861141898145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45933.861141898145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45933.861141898145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45933.861141898145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45933.861141898145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45933.861141898145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45933.861141898145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45933.861141898145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45933.861141898145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45933.861141898145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45933.861141898145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45933.861141898145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45933.861141898145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45933.861141898145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45933.861141898145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45933.861141898145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45933.861141898145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45933.861141898145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45933.861141898145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45933.861141898145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45933.861141898145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45933.861141898145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45933.861141898145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45933.861141898145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45933.861141898145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45933.861141898145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45933.861141898145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45933.861141898145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45933.861141898145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45933.861141898145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45933.861141898145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45933.861141898145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45933.861141898145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45933.861141898145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45933.861141898145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45933.861141898145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45933.861141898145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45933.861141898145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45933.861141898145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45933.861141898145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45933.861141898145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45933.861141898145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45933.861141898145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45933.861141898145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45933.861141898145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45933.861141898145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45933.861141898145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45933.861141898145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45933.861141898145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45933.861141898145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45933.861141898145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45933.861141898145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45933.861141898145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45933.861141898145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45933.861141898145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45933.861141898145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45933.861141898145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45933.861141898145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45933.861141898145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45933.861141898145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45933.861141898145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45933.861141898145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45933.861141898145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45933.861141898145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45933.861141898145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45933.861141898145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45933.861141898145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45933.861141898145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45933.861141898145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45933.861141898145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45933.861141898145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45933.861141898145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45933.861141898145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45933.861141898145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45933.861141898145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45933.861141898145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45933.861141898145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45933.861141898145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45933.861141898145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45933.861141898145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45933.861141898145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45933.861141898145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45933.861141898145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45933.861141898145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45933.861141898145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45933.861141898145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45933.861141898145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45933.861141898145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45933.861141898145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45933.861141898145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45933.861141898145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45933.861141898145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45933.861141898145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45933.861141898145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45933.861141898145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45933.861141898145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45933.861141898145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45933.861141898145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45933.861141898145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45933.861141898145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45933.861141898145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45933.861141898145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45933.861141898145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45933.861141898145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45933.861141898145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45933.861141898145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45933.861141898145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45933.861141898145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45933.861141898145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45933.861141898145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45933.861141898145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45933.861141898145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45933.861141898145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45933.861141898145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45933.861141898145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45933.861141898145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45933.861141898145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45933.861141898145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45933.861141898145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45933.861141898145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45933.861141898145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45933.861141898145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45933.861141898145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45933.861141898145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45933.861141898145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45933.861141898145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45933.861141898145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45933.861141898145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45933.861141898145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45933.861141898145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45933.861141898145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45933.861141898145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45933.861141898145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45933.861141898145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45933.861141898145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45933.861141898145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45933.861141898145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45933.861141898145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45933.861141898145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45933.861141898145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45933.861141898145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45933.861141898145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45933.861141898145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45933.861141898145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45933.861141898145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45933.861141898145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45933.861141898145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45933.861141898145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45933.861141898145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45933.861141898145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45933.861141898145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45933.861141898145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45933.861141898145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45933.861141898145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45933.861141898145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45933.861141898145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45933.861141898145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45933.861141898145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45933.861141898145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45933.861141898145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45933.861141898145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45933.861141898145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45933.861141898145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45933.861141898145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45933.861141898145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45933.861141898145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45933.861141898145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45933.861141898145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45933.861141898145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45933.861141898145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45933.861141898145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45933.861141898145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45933.861141898145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45933.861141898145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45933.861141898145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45933.861141898145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45933.861141898145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45933.861141898145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45933.861141898145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45933.861141898145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45933.861141898145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45933.861141898145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45933.861141898145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45933.861141898145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45933.861141898145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45933.861141898145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45933.861141898145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45933.861141898145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45933.861141898145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45933.861141898145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45933.861141898145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45933.861141898145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45933.861141898145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45933.861141898145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45933.861141898145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45933.861141898145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45933.861141898145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45933.861141898145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45933.861141898145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45933.861141898145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45933.861141898145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45933.861141898145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45933.861141898145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45933.861141898145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45933.861141898145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45933.861141898145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45933.861141898145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45933.861141898145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45933.861141898145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45933.861141898145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45933.861141898145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45933.861141898145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45933.861141898145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45933.861141898145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45933.861141898145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45933.861141898145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45933.861141898145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45933.861141898145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45933.861141898145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45933.861141898145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45933.861141898145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45933.861141898145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45933.861141898145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45933.861141898145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45933.861141898145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45933.861141898145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45933.861141898145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45933.861141898145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45933.861141898145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45933.861141898145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45933.861141898145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45933.861141898145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45933.861141898145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45933.861141898145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45933.861141898145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45933.861141898145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45933.861141898145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45933.861141898145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45933.861141898145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45933.861141898145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45933.861141898145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45933.861141898145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45933.861141898145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45933.861141898145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45933.861141898145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45933.861141898145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45933.861141898145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45933.861141898145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45933.861141898145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45933.861141898145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45933.861141898145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45933.861141898145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45933.861141898145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45933.861141898145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45933.861141898145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45933.861141898145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45933.861141898145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45933.861141898145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45933.861141898145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45933.861141898145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45933.861141898145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45933.861141898145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45933.861141898145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45933.861141898145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45933.861141898145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45933.861141898145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45933.861141898145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45933.861141898145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45933.861141898145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45933.861141898145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45933.861141898145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45933.861141898145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45933.861141898145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45933.861141898145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45933.861141898145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45933.861141898145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45933.861141898145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45933.861141898145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45933.861141898145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45933.861141898145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45933.861141898145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45933.861141898145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45933.861141898145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45933.861141898145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45933.861141898145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45933.861141898145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45933.861141898145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45933.861141898145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45933.861141898145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45933.861141898145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45933.861141898145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45933.861141898145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45933.861141898145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45933.861141898145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45933.861141898145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45933.861141898145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45933.861141898145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45933.861141898145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45933.861141898145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45933.861141898145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45933.861141898145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45933.861141898145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45933.861141898145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45933.861141898145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45933.861141898145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45933.861141898145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45933.861141898145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45933.861141898145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45933.861141898145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45933.861141898145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45933.861141898145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45933.861141898145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45933.861141898145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45933.861141898145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45933.861141898145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45933.861141898145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45933.861141898145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45933.861141898145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45933.861141898145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45933.861141898145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45933.861141898145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45933.861141898145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45933.861141898145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45933.861141898145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45933.861141898145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45933.861141898145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45933.861141898145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45933.861141898145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45933.861141898145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45933.861141898145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45933.861141898145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45933.861141898145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45933.861141898145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45933.861141898145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45933.861141898145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45933.861141898145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45933.861141898145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45933.861141898145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45933.861141898145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45933.861141898145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45933.861141898145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45933.861141898145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45933.861141898145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45933.861141898145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45933.861141898145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45933.861141898145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45933.861141898145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45933.861141898145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45933.861141898145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45933.861141898145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45933.861141898145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45933.861141898145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45933.861141898145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230.38042430554924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2.9708641203687876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45933.861141898145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45933.861141898145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45933.861141898145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45933.861141898145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45933.861141898145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45933.861141898145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45933.861141898145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45933.861141898145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45933.861141898145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45933.861141898145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45933.861141898145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45933.861141898145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45933.861141898145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45933.861141898145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45933.861141898145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45933.861141898145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45933.861141898145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45933.861141898145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45933.861141898145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45933.861141898145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45933.861141898145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45933.861141898145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45933.861141898145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45933.861141898145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45933.861141898145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45933.861141898145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45933.861141898145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45933.861141898145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45933.861141898145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45933.861141898145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45933.861141898145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45933.861141898145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45933.861141898145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45933.861141898145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45933.861141898145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45933.861141898145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45933.861141898145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45933.861141898145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45933.861141898145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45933.861141898145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45933.861141898145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45933.861141898145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45933.861141898145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45933.861141898145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45933.861141898145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45933.861141898145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42.029081712957122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7.672264583328797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4.8584027776087169E-2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2.8248379625438247E-2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45933.861141898145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45933.861141898145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45933.861141898145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45933.861141898145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45933.861141898145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45933.861141898145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45933.861141898145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45933.861141898145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45933.861141898145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45933.861141898145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45933.861141898145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45933.861141898145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45933.861141898145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45933.861141898145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45933.861141898145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45933.861141898145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45933.861141898145</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45933.861141898145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45933.861141898145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45933.861141898145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45933.861141898145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45933.861141898145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45933.861141898145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45933.861141898145</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45933.861141898145</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45933.861141898145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45933.861141898145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45933.861141898145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45933.861141898145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45933.861141898145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45933.861141898145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45933.861141898145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45933.861141898145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45933.861141898145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45933.861141898145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45933.861141898145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45933.861141898145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45933.861141898145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45933.861141898145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45933.861141898145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45933.861141898145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45933.861141898145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45933.861141898145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45933.861141898145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45933.861141898145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45933.861141898145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45933.861141898145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45933.861141898145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45933.861141898145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45933.861141898145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45933.861141898145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45933.861141898145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45933.861141898145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45933.861141898145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45933.861141898145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45933.861141898145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45933.861141898145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45933.861141898145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45933.861141898145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45933.861141898145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45933.861141898145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45933.861141898145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45933.861141898145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45933.861141898145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45933.861141898145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45933.861141898145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45933.861141898145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45933.861141898145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45933.861141898145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45933.861141898145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45933.861141898145</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45933.861141898145</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45933.861141898145</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45933.861141898145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45933.861141898145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45933.861141898145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45933.861141898145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45933.861141898145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45933.861141898145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45933.861141898145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45933.861141898145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45933.861141898145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45933.861141898145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45933.861141898145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45933.861141898145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45933.861141898145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45933.861141898145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45933.861141898145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45933.861141898145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45933.861141898145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45933.861141898145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45933.861141898145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45933.861141898145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45933.861141898145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45933.861141898145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45933.861141898145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45933.861141898145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45933.861141898145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45933.861141898145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45933.861141898145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45933.861141898145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45933.861141898145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45933.861141898145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45933.861141898145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45933.861141898145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45933.861141898145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45933.861141898145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45933.861141898145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45933.861141898145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45933.861141898145</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45933.861141898145</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45933.861141898145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45933.861141898145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45933.861141898145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45933.861141898145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45933.861141898145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45933.861141898145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45933.861141898145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45933.861141898145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45933.861141898145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45933.861141898145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45933.861141898145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45933.861141898145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45933.861141898145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45933.861141898145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45933.861141898145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45933.861141898145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45933.861141898145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45933.861141898145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45933.861141898145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45933.861141898145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45933.861141898145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45933.861141898145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45933.861141898145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45933.861141898145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45933.861141898145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45933.861141898145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45933.861141898145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45933.861141898145</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45933.861141898145</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45933.861141898145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45933.861141898145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45933.861141898145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45933.861141898145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45933.861141898145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45933.861141898145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45933.861141898145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45933.861141898145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45933.861141898145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45933.861141898145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45933.861141898145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45933.861141898145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45933.861141898145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45933.861141898145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45933.861141898145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45933.861141898145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45933.861141898145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45933.861141898145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45933.861141898145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45933.861141898145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45933.861141898145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45933.861141898145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45933.861141898145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45933.861141898145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45933.861141898145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45933.861141898145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45933.861141898145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45933.861141898145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45933.861141898145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45933.861141898145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45933.861141898145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45933.861141898145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45933.861141898145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45933.861141898145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45933.861141898145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45933.861141898145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45933.861141898145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45933.861141898145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45933.861141898145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45933.861141898145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45933.861141898145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45933.861141898145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45933.861141898145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45933.861141898145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45933.861141898145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45933.861141898145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45933.861141898145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45933.861141898145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45933.861141898145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45933.861141898145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45933.861141898145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45933.861141898145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45933.861141898145</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45933.861141898145</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8"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2"/>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4.7174266203655861</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7.0882946759229526</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1.0424960648088017</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33264</v>
      </c>
      <c r="E5" s="137" t="s">
        <v>38964</v>
      </c>
      <c r="F5" s="140">
        <v>45933.822905092595</v>
      </c>
      <c r="G5" s="137">
        <f ca="1">IFERROR(NOW()-F5,"-")</f>
        <v>3.8236805550695863E-2</v>
      </c>
      <c r="H5" s="137" t="s">
        <v>39075</v>
      </c>
      <c r="I5" s="137" t="str">
        <f>IFERROR(VLOOKUP(D5,DB!A:F,6,0),"")</f>
        <v>SCECO</v>
      </c>
      <c r="J5" s="137" t="str">
        <f>IFERROR(VLOOKUP(D5,DB!A:G,7,0),"")</f>
        <v>Vandalized</v>
      </c>
      <c r="K5" s="137" t="s">
        <v>39076</v>
      </c>
      <c r="L5" s="137" t="str">
        <f>IFERROR(VLOOKUP(D5,DB!A:I,9,0),"")</f>
        <v>Latis</v>
      </c>
    </row>
    <row r="6" spans="1:16383" ht="31.5" customHeight="1">
      <c r="A6" s="121"/>
      <c r="B6" s="137" t="str">
        <f>IFERROR(VLOOKUP(D6,DB!A:K,11,0),"")</f>
        <v/>
      </c>
      <c r="C6" s="137"/>
      <c r="D6" s="137"/>
      <c r="E6" s="137"/>
      <c r="F6" s="137"/>
      <c r="G6" s="137">
        <f ca="1">IFERROR(NOW()-F6,"-")</f>
        <v>45933.861141898145</v>
      </c>
      <c r="H6" s="137"/>
      <c r="I6" s="137" t="str">
        <f>IFERROR(VLOOKUP(D6,DB!A:F,6,0),"")</f>
        <v/>
      </c>
      <c r="J6" s="137" t="str">
        <f>IFERROR(VLOOKUP(D6,DB!A:G,7,0),"")</f>
        <v/>
      </c>
      <c r="K6" s="137"/>
      <c r="L6" s="137" t="str">
        <f>IFERROR(VLOOKUP(D6,DB!A:I,9,0),"")</f>
        <v/>
      </c>
    </row>
    <row r="7" spans="1:16383" ht="31.5" customHeight="1">
      <c r="A7" s="121"/>
      <c r="B7" s="120" t="str">
        <f>IFERROR(VLOOKUP(D7,DB!A:K,11,0),"")</f>
        <v/>
      </c>
      <c r="C7" s="122"/>
      <c r="D7" s="120"/>
      <c r="E7" s="123"/>
      <c r="F7" s="124"/>
      <c r="G7" s="89">
        <f ca="1">IFERROR(NOW()-F7,"-")</f>
        <v>45933.861141898145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45933.861141898145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45933.861141898145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45933.861141898145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45933.861141898145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45933.861141898145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45933.861141898145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45933.861141898145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45933.861141898145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45933.861141898145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45933.861141898145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45933.861141898145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45933.861141898145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45933.861141898145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45933.861141898145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45933.861141898145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45933.861141898145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45933.861141898145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45933.861141898145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45933.861141898145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45933.861141898145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45933.861141898145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45933.861141898145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45933.861141898145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45933.861141898145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45933.861141898145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45933.861141898145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45933.861141898145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45933.861141898145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45933.861141898145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45933.861141898145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45933.861141898145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45933.861141898145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45933.861141898145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45933.861141898145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45933.861141898145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45933.861141898145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45933.861141898145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45933.861141898145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45933.861141898145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45933.861141898145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45933.861141898145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45933.861141898145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45933.861141898145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45933.861141898145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45933.861141898145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45933.861141898145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45933.861141898145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45933.861141898145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45933.861141898145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45933.861141898145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45933.861141898145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45933.861141898145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45933.861141898145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45933.861141898145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45933.861141898145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45933.861141898145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45933.861141898145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45933.861141898145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45933.861141898145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45933.861141898145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45933.861141898145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45933.861141898145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45933.861141898145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45933.861141898145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45933.861141898145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45933.861141898145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45933.861141898145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45933.861141898145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45933.861141898145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45933.861141898145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45933.861141898145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45933.861141898145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45933.861141898145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45933.861141898145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45933.861141898145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45933.861141898145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45933.861141898145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45933.861141898145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45933.861141898145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45933.861141898145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45933.861141898145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45933.861141898145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45933.861141898145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45933.861141898145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45933.861141898145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45933.861141898145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45933.861141898145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45933.861141898145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45933.861141898145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45933.861141898145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45933.861141898145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45933.861141898145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45933.861141898145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45933.861141898145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45933.861141898145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45933.861141898145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45933.861141898145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45933.861141898145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45933.861141898145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45933.861141898145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45933.861141898145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45933.861141898145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45933.861141898145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45933.861141898145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45933.861141898145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45933.861141898145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45933.861141898145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45933.861141898145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45933.861141898145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45933.861141898145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45933.861141898145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45933.861141898145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45933.861141898145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45933.861141898145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45933.861141898145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45933.861141898145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45933.861141898145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45933.861141898145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45933.861141898145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45933.861141898145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45933.861141898145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45933.861141898145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45933.861141898145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45933.861141898145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45933.861141898145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45933.861141898145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45933.861141898145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45933.861141898145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45933.861141898145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45933.861141898145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45933.861141898145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45933.861141898145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45933.861141898145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45933.861141898145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45933.861141898145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45933.861141898145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45933.861141898145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45933.861141898145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45933.861141898145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45933.861141898145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45933.861141898145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45933.861141898145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45933.861141898145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45933.861141898145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45933.861141898145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45933.861141898145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45933.861141898145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45933.861141898145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45933.861141898145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45933.861141898145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45933.861141898145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45933.861141898145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45933.861141898145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45933.861141898145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45933.861141898145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45933.861141898145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45933.861141898145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45933.861141898145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45933.861141898145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45933.861141898145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45933.861141898145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45933.861141898145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45933.861141898145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45933.861141898145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45933.861141898145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45933.861141898145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45933.861141898145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45933.861141898145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45933.861141898145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45933.861141898145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45933.861141898145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45933.861141898145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45933.861141898145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45933.861141898145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45933.861141898145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45933.861141898145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45933.861141898145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45933.861141898145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45933.861141898145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45933.861141898145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45933.861141898145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45933.861141898145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45933.861141898145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45933.861141898145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45933.861141898145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45933.861141898145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45933.861141898145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45933.861141898145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45933.861141898145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45933.861141898145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45933.861141898145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45933.861141898145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45933.861141898145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45933.861141898145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45933.861141898145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45933.861141898145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45933.861141898145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45933.861141898145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45933.861141898145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45933.861141898145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45933.861141898145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45933.861141898145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45933.861141898145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45933.861141898145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45933.861141898145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45933.861141898145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45933.861141898145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45933.861141898145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45933.861141898145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45933.861141898145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45933.861141898145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45933.861141898145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45933.861141898145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45933.861141898145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45933.861141898145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45933.861141898145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45933.861141898145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45933.861141898145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45933.861141898145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45933.861141898145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45933.861141898145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45933.861141898145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45933.861141898145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45933.861141898145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45933.861141898145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45933.861141898145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45933.861141898145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45933.861141898145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45933.861141898145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45933.861141898145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45933.861141898145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45933.861141898145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45933.861141898145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45933.861141898145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45933.861141898145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45933.861141898145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45933.861141898145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45933.861141898145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45933.861141898145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45933.861141898145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45933.861141898145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45933.861141898145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45933.861141898145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45933.861141898145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45933.861141898145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45933.861141898145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45933.861141898145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45933.861141898145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45933.861141898145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45933.861141898145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45933.861141898145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45933.861141898145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45933.861141898145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45933.861141898145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45933.861141898145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45933.861141898145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45933.861141898145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45933.861141898145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45933.861141898145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45933.861141898145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45933.861141898145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45933.861141898145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45933.861141898145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45933.861141898145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45933.861141898145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45933.861141898145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45933.861141898145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45933.861141898145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45933.861141898145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45933.861141898145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45933.861141898145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45933.861141898145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45933.861141898145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45933.861141898145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45933.861141898145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45933.861141898145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45933.861141898145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45933.861141898145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45933.861141898145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45933.861141898145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45933.861141898145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45933.861141898145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45933.861141898145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45933.861141898145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45933.861141898145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45933.861141898145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45933.861141898145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45933.861141898145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45933.861141898145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45933.861141898145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45933.861141898145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45933.861141898145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45933.861141898145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45933.861141898145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45933.861141898145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45933.861141898145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45933.861141898145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45933.861141898145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45933.861141898145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45933.861141898145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45933.861141898145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45933.861141898145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45933.861141898145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45933.861141898145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45933.861141898145</v>
      </c>
      <c r="H312" s="124"/>
      <c r="I312" s="120" t="str">
        <f>IFERROR(VLOOKUP(D312,DB!A:F,6,0),"")</f>
        <v/>
      </c>
      <c r="J312" s="119" t="str">
        <f>IFERROR(VLOOKUP(D312,DB!A:G,7,0),"")</f>
        <v/>
      </c>
      <c r="K312" s="125"/>
      <c r="L312" s="126" t="str">
        <f>IFERROR(VLOOKUP(D312,DB!A:I,9,0),"")</f>
        <v/>
      </c>
    </row>
  </sheetData>
  <dataValidations count="2">
    <dataValidation allowBlank="1" showInputMessage="1" showErrorMessage="1" sqref="E1" xr:uid="{380493DB-286A-4683-AF55-C78F04945A49}"/>
    <dataValidation type="list" allowBlank="1" showInputMessage="1" showErrorMessage="1" sqref="E6:E3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